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pcoat.sharepoint.com/sites/WPA/Freigegebene Dokumente/Daten/WPA EHPA Allgemein/Dokumente für GS-Bearbeitung/Antragsunterlagen/"/>
    </mc:Choice>
  </mc:AlternateContent>
  <xr:revisionPtr revIDLastSave="124" documentId="8_{92A4C81D-A86A-4F41-9C7E-44F89600D304}" xr6:coauthVersionLast="47" xr6:coauthVersionMax="47" xr10:uidLastSave="{ADD239B2-BDAA-4F4F-BDC1-81232A0D5F9B}"/>
  <bookViews>
    <workbookView xWindow="57480" yWindow="-120" windowWidth="25440" windowHeight="15390" xr2:uid="{02EDFC59-91CC-43D7-A1CB-96B980FC0463}"/>
  </bookViews>
  <sheets>
    <sheet name="DE+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C20" i="1"/>
  <c r="M45" i="1"/>
  <c r="M42" i="1"/>
  <c r="M41" i="1"/>
  <c r="M40" i="1"/>
  <c r="M39" i="1"/>
  <c r="M38" i="1"/>
  <c r="M37" i="1"/>
  <c r="M36" i="1"/>
  <c r="M35" i="1"/>
  <c r="M33" i="1"/>
  <c r="M32" i="1"/>
  <c r="M31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M7" i="1"/>
  <c r="M8" i="1"/>
  <c r="M9" i="1"/>
  <c r="M10" i="1"/>
  <c r="N8" i="1"/>
  <c r="N9" i="1"/>
  <c r="N10" i="1"/>
  <c r="N11" i="1"/>
  <c r="N12" i="1"/>
  <c r="N14" i="1"/>
  <c r="N15" i="1"/>
  <c r="N7" i="1"/>
  <c r="M15" i="1"/>
  <c r="M14" i="1"/>
  <c r="M12" i="1"/>
  <c r="M11" i="1"/>
</calcChain>
</file>

<file path=xl/sharedStrings.xml><?xml version="1.0" encoding="utf-8"?>
<sst xmlns="http://schemas.openxmlformats.org/spreadsheetml/2006/main" count="48" uniqueCount="39">
  <si>
    <t>Anzahl an notwendigen Prüfberichten</t>
  </si>
  <si>
    <t>kW</t>
  </si>
  <si>
    <t>Please fill in the heatload written on the Energy-Label:</t>
  </si>
  <si>
    <t>* Bitte beachten Sie die Definition der "model-range" in den EHPA Regularien</t>
  </si>
  <si>
    <t>* Please be aware of the definition for a "model-range" in the EHPA Regulations</t>
  </si>
  <si>
    <t>Anzahl an Modellen* mit unterschiedlicher Leistungsgrößen</t>
  </si>
  <si>
    <t>Number of models* with different heatload capacity</t>
  </si>
  <si>
    <t>most powerful model*</t>
  </si>
  <si>
    <t>least powerful model*</t>
  </si>
  <si>
    <t>Heat pumps for Heating / heat pumpt for heating and domestic hot water (combination heater)</t>
  </si>
  <si>
    <t>Heizungswärmepumpen / Wärmepumpe für heizen und Warmwasser</t>
  </si>
  <si>
    <t>Warmwasser Wärmepumpe</t>
  </si>
  <si>
    <t>Qmax</t>
  </si>
  <si>
    <t>Qmin</t>
  </si>
  <si>
    <t>Qmax/Qmin</t>
  </si>
  <si>
    <t>Qmax - Qmin</t>
  </si>
  <si>
    <t>n</t>
  </si>
  <si>
    <t>Anzahl Prüfberichte</t>
  </si>
  <si>
    <t>Kontroll Bsp:</t>
  </si>
  <si>
    <t>L</t>
  </si>
  <si>
    <t>Wie viele Prüfberichte sind für den Gütesiegelantrag notwendig?</t>
  </si>
  <si>
    <t>Number of test-reports</t>
  </si>
  <si>
    <t>How many test-reports do I need to hand in for the EHPA Quality Label application?</t>
  </si>
  <si>
    <t>Bitte tragen Sie hier das Speichervolumen der Wärmepumpe ein:</t>
  </si>
  <si>
    <t>Please fill in the storage-volumen of the heat pump:</t>
  </si>
  <si>
    <t>Vmax</t>
  </si>
  <si>
    <t>Vmin</t>
  </si>
  <si>
    <t>Vmax - Vmin</t>
  </si>
  <si>
    <t>Speichervolumen des größten Modells*</t>
  </si>
  <si>
    <t>volume of storage tank of the biggest model*</t>
  </si>
  <si>
    <t>Speichervolumen des kleinsten Modells*</t>
  </si>
  <si>
    <t>volume of storage tank of the smalest model*</t>
  </si>
  <si>
    <t>Domestic hot water heat pump</t>
  </si>
  <si>
    <t>Dokument V1            Basis: EHPA Regularien Version 2.1.1 vom 19.12.2023</t>
  </si>
  <si>
    <t>Bitte tragen Sie hier die Heizleistung vom Energy-Labels ein:</t>
  </si>
  <si>
    <t>Model* mit der niedrigsten Heizleistung</t>
  </si>
  <si>
    <t>Model* mit der höchsten Heizleistung</t>
  </si>
  <si>
    <t>Anzahl an Modellen* mit unterschiedlicher Speichervolumina</t>
  </si>
  <si>
    <t>Number of models* with different volumen of storage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</si>
</sst>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16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14"/>
      <color theme="3" tint="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3" borderId="1" xfId="0" applyFont="1" applyFill="1" applyBorder="1" applyAlignment="1" applyProtection="1">
      <alignment horizontal="right"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/>
    <xf numFmtId="0" fontId="12" fillId="3" borderId="0" xfId="0" applyFont="1" applyFill="1" applyProtection="1"/>
    <xf numFmtId="0" fontId="1" fillId="0" borderId="0" xfId="0" applyFont="1" applyProtection="1"/>
    <xf numFmtId="0" fontId="8" fillId="3" borderId="0" xfId="0" applyFont="1" applyFill="1" applyProtection="1"/>
    <xf numFmtId="0" fontId="11" fillId="3" borderId="0" xfId="0" applyFont="1" applyFill="1" applyProtection="1"/>
    <xf numFmtId="0" fontId="13" fillId="3" borderId="0" xfId="0" applyFont="1" applyFill="1" applyProtection="1"/>
    <xf numFmtId="0" fontId="5" fillId="4" borderId="0" xfId="0" applyFont="1" applyFill="1" applyAlignment="1" applyProtection="1">
      <alignment horizontal="left" indent="2"/>
    </xf>
    <xf numFmtId="0" fontId="1" fillId="4" borderId="0" xfId="0" applyFont="1" applyFill="1" applyProtection="1"/>
    <xf numFmtId="0" fontId="4" fillId="0" borderId="0" xfId="0" applyFont="1" applyProtection="1"/>
    <xf numFmtId="0" fontId="9" fillId="4" borderId="0" xfId="0" applyFont="1" applyFill="1" applyAlignment="1" applyProtection="1">
      <alignment horizontal="left" indent="2"/>
    </xf>
    <xf numFmtId="0" fontId="1" fillId="2" borderId="0" xfId="0" applyFont="1" applyFill="1" applyProtection="1"/>
    <xf numFmtId="164" fontId="1" fillId="2" borderId="0" xfId="0" applyNumberFormat="1" applyFont="1" applyFill="1" applyProtection="1"/>
    <xf numFmtId="0" fontId="1" fillId="4" borderId="0" xfId="0" applyFont="1" applyFill="1" applyAlignment="1" applyProtection="1">
      <alignment horizontal="left" indent="4"/>
    </xf>
    <xf numFmtId="0" fontId="3" fillId="4" borderId="0" xfId="0" applyFont="1" applyFill="1" applyAlignment="1" applyProtection="1">
      <alignment horizontal="left" indent="4"/>
    </xf>
    <xf numFmtId="0" fontId="1" fillId="4" borderId="0" xfId="0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horizontal="center"/>
    </xf>
    <xf numFmtId="0" fontId="2" fillId="4" borderId="0" xfId="0" applyFont="1" applyFill="1" applyAlignment="1" applyProtection="1">
      <alignment horizontal="right"/>
    </xf>
    <xf numFmtId="0" fontId="10" fillId="4" borderId="0" xfId="0" applyFont="1" applyFill="1" applyAlignment="1" applyProtection="1">
      <alignment horizontal="right"/>
    </xf>
    <xf numFmtId="0" fontId="5" fillId="2" borderId="0" xfId="0" applyFont="1" applyFill="1" applyAlignment="1" applyProtection="1">
      <alignment horizontal="left" indent="2"/>
    </xf>
    <xf numFmtId="0" fontId="9" fillId="2" borderId="0" xfId="0" applyFont="1" applyFill="1" applyAlignment="1" applyProtection="1">
      <alignment horizontal="left" indent="2"/>
    </xf>
    <xf numFmtId="0" fontId="6" fillId="2" borderId="0" xfId="0" applyFont="1" applyFill="1" applyAlignment="1" applyProtection="1">
      <alignment horizontal="left" indent="2"/>
    </xf>
    <xf numFmtId="0" fontId="1" fillId="2" borderId="0" xfId="0" applyFont="1" applyFill="1" applyAlignment="1" applyProtection="1">
      <alignment horizontal="left" indent="4"/>
    </xf>
    <xf numFmtId="0" fontId="3" fillId="2" borderId="0" xfId="0" applyFont="1" applyFill="1" applyAlignment="1" applyProtection="1">
      <alignment horizontal="left" indent="4"/>
    </xf>
    <xf numFmtId="0" fontId="1" fillId="2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 vertical="center"/>
    </xf>
    <xf numFmtId="0" fontId="3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10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Protection="1">
      <protection locked="0"/>
    </xf>
    <xf numFmtId="0" fontId="1" fillId="4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68BE-C6A8-40D7-9BD9-208D5B538620}">
  <dimension ref="A1:Q54"/>
  <sheetViews>
    <sheetView tabSelected="1" zoomScale="145" zoomScaleNormal="145" workbookViewId="0">
      <selection activeCell="C38" sqref="C38:C39"/>
    </sheetView>
  </sheetViews>
  <sheetFormatPr baseColWidth="10" defaultColWidth="0" defaultRowHeight="14.5" zeroHeight="1" x14ac:dyDescent="0.35"/>
  <cols>
    <col min="1" max="1" width="4" style="7" customWidth="1"/>
    <col min="2" max="2" width="106.36328125" style="7" bestFit="1" customWidth="1"/>
    <col min="3" max="3" width="14.26953125" style="7" customWidth="1"/>
    <col min="4" max="4" width="3.81640625" style="7" bestFit="1" customWidth="1"/>
    <col min="5" max="5" width="5.81640625" style="7" customWidth="1"/>
    <col min="6" max="6" width="4.453125" style="7" customWidth="1"/>
    <col min="7" max="7" width="10.90625" style="7" hidden="1" customWidth="1"/>
    <col min="8" max="8" width="12" style="7" hidden="1" customWidth="1"/>
    <col min="9" max="9" width="10.90625" style="7" hidden="1" customWidth="1"/>
    <col min="10" max="12" width="5.54296875" style="7" hidden="1" customWidth="1"/>
    <col min="13" max="13" width="11.26953125" style="7" hidden="1" customWidth="1"/>
    <col min="14" max="14" width="12" style="7" hidden="1" customWidth="1"/>
    <col min="15" max="15" width="2.81640625" style="7" hidden="1" customWidth="1"/>
    <col min="16" max="17" width="0" style="7" hidden="1" customWidth="1"/>
    <col min="18" max="16384" width="10.90625" style="7" hidden="1"/>
  </cols>
  <sheetData>
    <row r="1" spans="1:17" x14ac:dyDescent="0.35">
      <c r="A1" s="5"/>
      <c r="B1" s="6"/>
      <c r="C1" s="5"/>
      <c r="D1" s="5"/>
      <c r="E1" s="5"/>
      <c r="F1" s="5"/>
    </row>
    <row r="2" spans="1:17" ht="21" x14ac:dyDescent="0.5">
      <c r="A2" s="5"/>
      <c r="B2" s="8" t="s">
        <v>20</v>
      </c>
      <c r="C2" s="5"/>
      <c r="D2" s="5"/>
      <c r="E2" s="5"/>
      <c r="F2" s="5"/>
    </row>
    <row r="3" spans="1:17" ht="21" x14ac:dyDescent="0.5">
      <c r="A3" s="5"/>
      <c r="B3" s="9" t="s">
        <v>22</v>
      </c>
      <c r="C3" s="5"/>
      <c r="D3" s="5"/>
      <c r="E3" s="5"/>
      <c r="F3" s="5"/>
    </row>
    <row r="4" spans="1:17" x14ac:dyDescent="0.35">
      <c r="A4" s="5"/>
      <c r="B4" s="6"/>
      <c r="C4" s="5"/>
      <c r="D4" s="5"/>
      <c r="E4" s="5"/>
      <c r="F4" s="5"/>
    </row>
    <row r="5" spans="1:17" x14ac:dyDescent="0.35">
      <c r="A5" s="5"/>
      <c r="B5" s="10" t="s">
        <v>33</v>
      </c>
      <c r="C5" s="5"/>
      <c r="D5" s="5"/>
      <c r="E5" s="5"/>
      <c r="F5" s="5"/>
    </row>
    <row r="6" spans="1:17" ht="15.5" x14ac:dyDescent="0.35">
      <c r="A6" s="5"/>
      <c r="B6" s="11" t="s">
        <v>10</v>
      </c>
      <c r="C6" s="12"/>
      <c r="D6" s="12"/>
      <c r="E6" s="12"/>
      <c r="F6" s="5"/>
      <c r="H6" s="13" t="s">
        <v>18</v>
      </c>
      <c r="I6" s="13" t="s">
        <v>12</v>
      </c>
      <c r="J6" s="13" t="s">
        <v>13</v>
      </c>
      <c r="K6" s="13" t="s">
        <v>16</v>
      </c>
      <c r="L6" s="13"/>
      <c r="M6" s="13" t="s">
        <v>14</v>
      </c>
      <c r="N6" s="13" t="s">
        <v>15</v>
      </c>
      <c r="O6" s="13"/>
      <c r="P6" s="13"/>
      <c r="Q6" s="13" t="s">
        <v>17</v>
      </c>
    </row>
    <row r="7" spans="1:17" ht="15.5" x14ac:dyDescent="0.35">
      <c r="A7" s="5"/>
      <c r="B7" s="14" t="s">
        <v>9</v>
      </c>
      <c r="C7" s="12"/>
      <c r="D7" s="12"/>
      <c r="E7" s="12"/>
      <c r="F7" s="5"/>
      <c r="I7" s="15">
        <v>15</v>
      </c>
      <c r="J7" s="15">
        <v>6</v>
      </c>
      <c r="K7" s="15">
        <v>4</v>
      </c>
      <c r="L7" s="15"/>
      <c r="M7" s="16">
        <f t="shared" ref="M7:M12" si="0">I7/J7</f>
        <v>2.5</v>
      </c>
      <c r="N7" s="15">
        <f>I7-J7</f>
        <v>9</v>
      </c>
      <c r="O7" s="15"/>
      <c r="P7" s="15"/>
      <c r="Q7" s="15">
        <v>1</v>
      </c>
    </row>
    <row r="8" spans="1:17" x14ac:dyDescent="0.35">
      <c r="A8" s="5"/>
      <c r="B8" s="17"/>
      <c r="C8" s="12"/>
      <c r="D8" s="12"/>
      <c r="E8" s="12"/>
      <c r="F8" s="5"/>
      <c r="I8" s="15">
        <v>36</v>
      </c>
      <c r="J8" s="15">
        <v>6</v>
      </c>
      <c r="K8" s="15">
        <v>4</v>
      </c>
      <c r="L8" s="15"/>
      <c r="M8" s="16">
        <f t="shared" si="0"/>
        <v>6</v>
      </c>
      <c r="N8" s="15">
        <f t="shared" ref="N8:N15" si="1">I8-J8</f>
        <v>30</v>
      </c>
      <c r="O8" s="15"/>
      <c r="P8" s="15"/>
      <c r="Q8" s="15">
        <v>1</v>
      </c>
    </row>
    <row r="9" spans="1:17" x14ac:dyDescent="0.35">
      <c r="A9" s="5"/>
      <c r="B9" s="17" t="s">
        <v>34</v>
      </c>
      <c r="C9" s="12"/>
      <c r="D9" s="12"/>
      <c r="E9" s="12"/>
      <c r="F9" s="5"/>
      <c r="I9" s="15">
        <v>37</v>
      </c>
      <c r="J9" s="15">
        <v>6</v>
      </c>
      <c r="K9" s="15">
        <v>4</v>
      </c>
      <c r="L9" s="15"/>
      <c r="M9" s="16">
        <f t="shared" si="0"/>
        <v>6.166666666666667</v>
      </c>
      <c r="N9" s="15">
        <f t="shared" si="1"/>
        <v>31</v>
      </c>
      <c r="O9" s="15"/>
      <c r="P9" s="15"/>
      <c r="Q9" s="15">
        <v>2</v>
      </c>
    </row>
    <row r="10" spans="1:17" x14ac:dyDescent="0.35">
      <c r="A10" s="5"/>
      <c r="B10" s="18" t="s">
        <v>2</v>
      </c>
      <c r="C10" s="12"/>
      <c r="D10" s="12"/>
      <c r="E10" s="12"/>
      <c r="F10" s="5"/>
      <c r="I10" s="15">
        <v>100</v>
      </c>
      <c r="J10" s="15">
        <v>6</v>
      </c>
      <c r="K10" s="15">
        <v>4</v>
      </c>
      <c r="L10" s="15"/>
      <c r="M10" s="16">
        <f t="shared" si="0"/>
        <v>16.666666666666668</v>
      </c>
      <c r="N10" s="15">
        <f t="shared" si="1"/>
        <v>94</v>
      </c>
      <c r="O10" s="15"/>
      <c r="P10" s="15"/>
      <c r="Q10" s="15">
        <v>2</v>
      </c>
    </row>
    <row r="11" spans="1:17" x14ac:dyDescent="0.35">
      <c r="A11" s="5"/>
      <c r="B11" s="19" t="s">
        <v>36</v>
      </c>
      <c r="C11" s="1"/>
      <c r="D11" s="20" t="s">
        <v>1</v>
      </c>
      <c r="E11" s="12"/>
      <c r="F11" s="5"/>
      <c r="I11" s="15">
        <v>15</v>
      </c>
      <c r="J11" s="15">
        <v>6</v>
      </c>
      <c r="K11" s="15">
        <v>5</v>
      </c>
      <c r="L11" s="15"/>
      <c r="M11" s="16">
        <f t="shared" si="0"/>
        <v>2.5</v>
      </c>
      <c r="N11" s="15">
        <f t="shared" si="1"/>
        <v>9</v>
      </c>
      <c r="O11" s="15"/>
      <c r="P11" s="15"/>
      <c r="Q11" s="15">
        <v>2</v>
      </c>
    </row>
    <row r="12" spans="1:17" x14ac:dyDescent="0.35">
      <c r="A12" s="5"/>
      <c r="B12" s="21" t="s">
        <v>7</v>
      </c>
      <c r="C12" s="2"/>
      <c r="D12" s="20"/>
      <c r="E12" s="12"/>
      <c r="F12" s="5"/>
      <c r="I12" s="15">
        <v>18</v>
      </c>
      <c r="J12" s="15">
        <v>6</v>
      </c>
      <c r="K12" s="15">
        <v>5</v>
      </c>
      <c r="L12" s="15"/>
      <c r="M12" s="16">
        <f t="shared" si="0"/>
        <v>3</v>
      </c>
      <c r="N12" s="15">
        <f t="shared" si="1"/>
        <v>12</v>
      </c>
      <c r="O12" s="15"/>
      <c r="P12" s="15"/>
      <c r="Q12" s="15">
        <v>2</v>
      </c>
    </row>
    <row r="13" spans="1:17" ht="9" customHeight="1" x14ac:dyDescent="0.35">
      <c r="A13" s="5"/>
      <c r="B13" s="21"/>
      <c r="C13" s="12"/>
      <c r="D13" s="22"/>
      <c r="E13" s="12"/>
      <c r="F13" s="5"/>
      <c r="I13" s="15"/>
      <c r="J13" s="15"/>
      <c r="K13" s="15"/>
      <c r="L13" s="15"/>
      <c r="M13" s="16"/>
      <c r="N13" s="15"/>
      <c r="O13" s="15"/>
      <c r="P13" s="15"/>
      <c r="Q13" s="15"/>
    </row>
    <row r="14" spans="1:17" x14ac:dyDescent="0.35">
      <c r="A14" s="5"/>
      <c r="B14" s="19" t="s">
        <v>35</v>
      </c>
      <c r="C14" s="1"/>
      <c r="D14" s="20" t="s">
        <v>1</v>
      </c>
      <c r="E14" s="12"/>
      <c r="F14" s="5"/>
      <c r="I14" s="15">
        <v>25</v>
      </c>
      <c r="J14" s="15">
        <v>6</v>
      </c>
      <c r="K14" s="15">
        <v>5</v>
      </c>
      <c r="L14" s="15"/>
      <c r="M14" s="16">
        <f>I14/J14</f>
        <v>4.166666666666667</v>
      </c>
      <c r="N14" s="15">
        <f t="shared" si="1"/>
        <v>19</v>
      </c>
      <c r="O14" s="15"/>
      <c r="P14" s="15"/>
      <c r="Q14" s="15">
        <v>2</v>
      </c>
    </row>
    <row r="15" spans="1:17" x14ac:dyDescent="0.35">
      <c r="A15" s="5"/>
      <c r="B15" s="21" t="s">
        <v>8</v>
      </c>
      <c r="C15" s="2"/>
      <c r="D15" s="20"/>
      <c r="E15" s="12"/>
      <c r="F15" s="5"/>
      <c r="I15" s="15">
        <v>36</v>
      </c>
      <c r="J15" s="15">
        <v>6</v>
      </c>
      <c r="K15" s="15">
        <v>5</v>
      </c>
      <c r="L15" s="15"/>
      <c r="M15" s="16">
        <f>I15/J15</f>
        <v>6</v>
      </c>
      <c r="N15" s="15">
        <f t="shared" si="1"/>
        <v>30</v>
      </c>
      <c r="O15" s="15"/>
      <c r="P15" s="15"/>
      <c r="Q15" s="15">
        <v>2</v>
      </c>
    </row>
    <row r="16" spans="1:17" ht="9" customHeight="1" x14ac:dyDescent="0.35">
      <c r="A16" s="5"/>
      <c r="B16" s="12"/>
      <c r="C16" s="12"/>
      <c r="D16" s="12"/>
      <c r="E16" s="12"/>
      <c r="F16" s="5"/>
      <c r="I16" s="15">
        <v>130</v>
      </c>
      <c r="J16" s="15">
        <v>100</v>
      </c>
      <c r="K16" s="15">
        <v>5</v>
      </c>
      <c r="L16" s="15"/>
      <c r="M16" s="16">
        <f t="shared" ref="M16:M21" si="2">I16/J16</f>
        <v>1.3</v>
      </c>
      <c r="N16" s="15">
        <f t="shared" ref="N16:N21" si="3">I16-J16</f>
        <v>30</v>
      </c>
      <c r="O16" s="15"/>
      <c r="P16" s="15"/>
      <c r="Q16" s="15">
        <v>2</v>
      </c>
    </row>
    <row r="17" spans="1:17" x14ac:dyDescent="0.35">
      <c r="A17" s="5"/>
      <c r="B17" s="19" t="s">
        <v>5</v>
      </c>
      <c r="C17" s="3"/>
      <c r="D17" s="23"/>
      <c r="E17" s="12"/>
      <c r="F17" s="5"/>
      <c r="I17" s="15">
        <v>135</v>
      </c>
      <c r="J17" s="15">
        <v>100</v>
      </c>
      <c r="K17" s="15">
        <v>5</v>
      </c>
      <c r="L17" s="15"/>
      <c r="M17" s="16">
        <f t="shared" si="2"/>
        <v>1.35</v>
      </c>
      <c r="N17" s="15">
        <f t="shared" si="3"/>
        <v>35</v>
      </c>
      <c r="O17" s="15"/>
      <c r="P17" s="15"/>
      <c r="Q17" s="15">
        <v>2</v>
      </c>
    </row>
    <row r="18" spans="1:17" x14ac:dyDescent="0.35">
      <c r="A18" s="5"/>
      <c r="B18" s="21" t="s">
        <v>6</v>
      </c>
      <c r="C18" s="4"/>
      <c r="D18" s="23"/>
      <c r="E18" s="12"/>
      <c r="F18" s="5"/>
      <c r="I18" s="15">
        <v>37</v>
      </c>
      <c r="J18" s="15">
        <v>6</v>
      </c>
      <c r="K18" s="15">
        <v>5</v>
      </c>
      <c r="L18" s="15"/>
      <c r="M18" s="16">
        <f t="shared" si="2"/>
        <v>6.166666666666667</v>
      </c>
      <c r="N18" s="15">
        <f t="shared" si="3"/>
        <v>31</v>
      </c>
      <c r="O18" s="15"/>
      <c r="P18" s="15"/>
      <c r="Q18" s="15">
        <v>3</v>
      </c>
    </row>
    <row r="19" spans="1:17" x14ac:dyDescent="0.35">
      <c r="A19" s="5"/>
      <c r="B19" s="12"/>
      <c r="C19" s="44"/>
      <c r="D19" s="12"/>
      <c r="E19" s="12"/>
      <c r="F19" s="5"/>
      <c r="I19" s="15">
        <v>50</v>
      </c>
      <c r="J19" s="15">
        <v>25</v>
      </c>
      <c r="K19" s="15">
        <v>5</v>
      </c>
      <c r="L19" s="15"/>
      <c r="M19" s="16">
        <f t="shared" si="2"/>
        <v>2</v>
      </c>
      <c r="N19" s="15">
        <f t="shared" si="3"/>
        <v>25</v>
      </c>
      <c r="O19" s="15"/>
      <c r="P19" s="15"/>
      <c r="Q19" s="15">
        <v>2</v>
      </c>
    </row>
    <row r="20" spans="1:17" ht="18.5" x14ac:dyDescent="0.45">
      <c r="A20" s="5"/>
      <c r="B20" s="24" t="s">
        <v>0</v>
      </c>
      <c r="C20" s="39" t="str">
        <f>IF(OR(C11="",C14="",C17=""),"Bitte Felder ausfüllen",IF(AND(C17&lt;=4,C11-C14&lt;=30),1,IF(AND(C17&gt;4,C11/C14&gt;3,C11-C14&gt;30),3,2)))</f>
        <v>Bitte Felder ausfüllen</v>
      </c>
      <c r="D20" s="12"/>
      <c r="E20" s="12"/>
      <c r="F20" s="5"/>
      <c r="I20" s="15">
        <v>50</v>
      </c>
      <c r="J20" s="15">
        <v>10</v>
      </c>
      <c r="K20" s="15">
        <v>10</v>
      </c>
      <c r="L20" s="15"/>
      <c r="M20" s="16">
        <f t="shared" si="2"/>
        <v>5</v>
      </c>
      <c r="N20" s="15">
        <f t="shared" si="3"/>
        <v>40</v>
      </c>
      <c r="O20" s="15"/>
      <c r="P20" s="15"/>
      <c r="Q20" s="15">
        <v>3</v>
      </c>
    </row>
    <row r="21" spans="1:17" ht="18.5" x14ac:dyDescent="0.45">
      <c r="A21" s="5"/>
      <c r="B21" s="25" t="s">
        <v>21</v>
      </c>
      <c r="C21" s="40"/>
      <c r="D21" s="12"/>
      <c r="E21" s="12"/>
      <c r="F21" s="5"/>
      <c r="I21" s="15">
        <v>135</v>
      </c>
      <c r="J21" s="15">
        <v>100</v>
      </c>
      <c r="K21" s="15">
        <v>10</v>
      </c>
      <c r="L21" s="15"/>
      <c r="M21" s="16">
        <f t="shared" si="2"/>
        <v>1.35</v>
      </c>
      <c r="N21" s="15">
        <f t="shared" si="3"/>
        <v>35</v>
      </c>
      <c r="O21" s="15"/>
      <c r="P21" s="15"/>
      <c r="Q21" s="15">
        <v>2</v>
      </c>
    </row>
    <row r="22" spans="1:17" x14ac:dyDescent="0.35">
      <c r="A22" s="5"/>
      <c r="B22" s="19"/>
      <c r="C22" s="12"/>
      <c r="D22" s="12"/>
      <c r="E22" s="12"/>
      <c r="F22" s="5"/>
      <c r="I22" s="15">
        <v>50</v>
      </c>
      <c r="J22" s="15">
        <v>10</v>
      </c>
      <c r="K22" s="15">
        <v>3</v>
      </c>
      <c r="L22" s="15"/>
      <c r="M22" s="16">
        <f t="shared" ref="M22" si="4">I22/J22</f>
        <v>5</v>
      </c>
      <c r="N22" s="15">
        <f t="shared" ref="N22" si="5">I22-J22</f>
        <v>40</v>
      </c>
      <c r="O22" s="15"/>
      <c r="P22" s="15"/>
      <c r="Q22" s="15">
        <v>2</v>
      </c>
    </row>
    <row r="23" spans="1:17" x14ac:dyDescent="0.35">
      <c r="A23" s="5"/>
      <c r="B23" s="19" t="s">
        <v>3</v>
      </c>
      <c r="C23" s="12"/>
      <c r="D23" s="12"/>
      <c r="E23" s="12"/>
      <c r="F23" s="5"/>
    </row>
    <row r="24" spans="1:17" x14ac:dyDescent="0.35">
      <c r="A24" s="5"/>
      <c r="B24" s="21" t="s">
        <v>4</v>
      </c>
      <c r="C24" s="12"/>
      <c r="D24" s="12"/>
      <c r="E24" s="12"/>
      <c r="F24" s="5"/>
    </row>
    <row r="25" spans="1:17" x14ac:dyDescent="0.35">
      <c r="A25" s="5"/>
      <c r="B25" s="12"/>
      <c r="C25" s="12"/>
      <c r="D25" s="12"/>
      <c r="E25" s="12"/>
      <c r="F25" s="5"/>
    </row>
    <row r="26" spans="1:17" x14ac:dyDescent="0.35">
      <c r="A26" s="5"/>
      <c r="B26" s="5"/>
      <c r="C26" s="5"/>
      <c r="D26" s="5"/>
      <c r="E26" s="5"/>
      <c r="F26" s="5"/>
    </row>
    <row r="27" spans="1:17" ht="15.5" x14ac:dyDescent="0.35">
      <c r="A27" s="5"/>
      <c r="B27" s="26" t="s">
        <v>11</v>
      </c>
      <c r="C27" s="15"/>
      <c r="D27" s="15"/>
      <c r="E27" s="15"/>
      <c r="F27" s="5"/>
    </row>
    <row r="28" spans="1:17" ht="15.5" x14ac:dyDescent="0.35">
      <c r="A28" s="5"/>
      <c r="B28" s="27" t="s">
        <v>32</v>
      </c>
      <c r="C28" s="15"/>
      <c r="D28" s="15"/>
      <c r="E28" s="15"/>
      <c r="F28" s="5"/>
    </row>
    <row r="29" spans="1:17" ht="15.5" x14ac:dyDescent="0.35">
      <c r="A29" s="5"/>
      <c r="B29" s="28"/>
      <c r="C29" s="15"/>
      <c r="D29" s="15"/>
      <c r="E29" s="15"/>
      <c r="F29" s="5"/>
    </row>
    <row r="30" spans="1:17" x14ac:dyDescent="0.35">
      <c r="A30" s="5"/>
      <c r="B30" s="29" t="s">
        <v>23</v>
      </c>
      <c r="C30" s="15"/>
      <c r="D30" s="15"/>
      <c r="E30" s="15"/>
      <c r="F30" s="5"/>
      <c r="H30" s="13" t="s">
        <v>18</v>
      </c>
      <c r="I30" s="7" t="s">
        <v>25</v>
      </c>
      <c r="J30" s="7" t="s">
        <v>26</v>
      </c>
      <c r="K30" s="7" t="s">
        <v>16</v>
      </c>
      <c r="M30" s="7" t="s">
        <v>27</v>
      </c>
      <c r="Q30" s="7" t="s">
        <v>17</v>
      </c>
    </row>
    <row r="31" spans="1:17" x14ac:dyDescent="0.35">
      <c r="A31" s="5"/>
      <c r="B31" s="30" t="s">
        <v>24</v>
      </c>
      <c r="C31" s="15"/>
      <c r="D31" s="15"/>
      <c r="E31" s="15"/>
      <c r="F31" s="5"/>
      <c r="I31" s="15">
        <v>200</v>
      </c>
      <c r="J31" s="15">
        <v>100</v>
      </c>
      <c r="K31" s="15">
        <v>2</v>
      </c>
      <c r="L31" s="15"/>
      <c r="M31" s="15">
        <f>I31-J31</f>
        <v>100</v>
      </c>
      <c r="N31" s="15"/>
      <c r="O31" s="15"/>
      <c r="P31" s="15"/>
      <c r="Q31" s="15">
        <v>1</v>
      </c>
    </row>
    <row r="32" spans="1:17" x14ac:dyDescent="0.35">
      <c r="A32" s="5"/>
      <c r="B32" s="31" t="s">
        <v>28</v>
      </c>
      <c r="C32" s="3"/>
      <c r="D32" s="32" t="s">
        <v>19</v>
      </c>
      <c r="E32" s="15"/>
      <c r="F32" s="5"/>
      <c r="I32" s="15">
        <v>200</v>
      </c>
      <c r="J32" s="15">
        <v>100</v>
      </c>
      <c r="K32" s="15">
        <v>4</v>
      </c>
      <c r="L32" s="15"/>
      <c r="M32" s="15">
        <f t="shared" ref="M32:M41" si="6">I32-J32</f>
        <v>100</v>
      </c>
      <c r="N32" s="15"/>
      <c r="O32" s="15"/>
      <c r="P32" s="15"/>
      <c r="Q32" s="15">
        <v>1</v>
      </c>
    </row>
    <row r="33" spans="1:17" x14ac:dyDescent="0.35">
      <c r="A33" s="5"/>
      <c r="B33" s="33" t="s">
        <v>29</v>
      </c>
      <c r="C33" s="4"/>
      <c r="D33" s="32"/>
      <c r="E33" s="15"/>
      <c r="F33" s="5"/>
      <c r="I33" s="15">
        <v>400</v>
      </c>
      <c r="J33" s="15">
        <v>100</v>
      </c>
      <c r="K33" s="15">
        <v>4</v>
      </c>
      <c r="L33" s="15"/>
      <c r="M33" s="15">
        <f t="shared" si="6"/>
        <v>300</v>
      </c>
      <c r="N33" s="15"/>
      <c r="O33" s="15"/>
      <c r="P33" s="15"/>
      <c r="Q33" s="15">
        <v>1</v>
      </c>
    </row>
    <row r="34" spans="1:17" ht="9" customHeight="1" x14ac:dyDescent="0.35">
      <c r="A34" s="5"/>
      <c r="B34" s="33"/>
      <c r="C34" s="15"/>
      <c r="D34" s="34"/>
      <c r="E34" s="15"/>
      <c r="F34" s="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35">
      <c r="A35" s="5"/>
      <c r="B35" s="31" t="s">
        <v>30</v>
      </c>
      <c r="C35" s="3"/>
      <c r="D35" s="32" t="s">
        <v>19</v>
      </c>
      <c r="E35" s="15"/>
      <c r="F35" s="5"/>
      <c r="I35" s="15">
        <v>450</v>
      </c>
      <c r="J35" s="15">
        <v>100</v>
      </c>
      <c r="K35" s="15">
        <v>4</v>
      </c>
      <c r="L35" s="15"/>
      <c r="M35" s="15">
        <f t="shared" si="6"/>
        <v>350</v>
      </c>
      <c r="N35" s="15"/>
      <c r="O35" s="15"/>
      <c r="P35" s="15"/>
      <c r="Q35" s="15">
        <v>2</v>
      </c>
    </row>
    <row r="36" spans="1:17" x14ac:dyDescent="0.35">
      <c r="A36" s="5"/>
      <c r="B36" s="33" t="s">
        <v>31</v>
      </c>
      <c r="C36" s="4"/>
      <c r="D36" s="32"/>
      <c r="E36" s="15"/>
      <c r="F36" s="5"/>
      <c r="I36" s="15">
        <v>600</v>
      </c>
      <c r="J36" s="15">
        <v>100</v>
      </c>
      <c r="K36" s="15">
        <v>3</v>
      </c>
      <c r="L36" s="15"/>
      <c r="M36" s="15">
        <f t="shared" si="6"/>
        <v>500</v>
      </c>
      <c r="N36" s="15"/>
      <c r="O36" s="15"/>
      <c r="P36" s="15"/>
      <c r="Q36" s="15">
        <v>2</v>
      </c>
    </row>
    <row r="37" spans="1:17" ht="9" customHeight="1" x14ac:dyDescent="0.35">
      <c r="A37" s="5"/>
      <c r="B37" s="15"/>
      <c r="C37" s="15"/>
      <c r="D37" s="15"/>
      <c r="E37" s="15"/>
      <c r="F37" s="5"/>
      <c r="I37" s="15">
        <v>200</v>
      </c>
      <c r="J37" s="15">
        <v>100</v>
      </c>
      <c r="K37" s="15">
        <v>5</v>
      </c>
      <c r="L37" s="15"/>
      <c r="M37" s="15">
        <f t="shared" si="6"/>
        <v>100</v>
      </c>
      <c r="N37" s="15"/>
      <c r="O37" s="15"/>
      <c r="P37" s="15"/>
      <c r="Q37" s="15">
        <v>2</v>
      </c>
    </row>
    <row r="38" spans="1:17" x14ac:dyDescent="0.35">
      <c r="A38" s="5"/>
      <c r="B38" s="31" t="s">
        <v>37</v>
      </c>
      <c r="C38" s="3"/>
      <c r="D38" s="15"/>
      <c r="E38" s="15"/>
      <c r="F38" s="5"/>
      <c r="I38" s="15">
        <v>200</v>
      </c>
      <c r="J38" s="15">
        <v>100</v>
      </c>
      <c r="K38" s="15">
        <v>8</v>
      </c>
      <c r="L38" s="15"/>
      <c r="M38" s="15">
        <f t="shared" si="6"/>
        <v>100</v>
      </c>
      <c r="N38" s="15"/>
      <c r="O38" s="15"/>
      <c r="P38" s="15"/>
      <c r="Q38" s="15">
        <v>2</v>
      </c>
    </row>
    <row r="39" spans="1:17" x14ac:dyDescent="0.35">
      <c r="A39" s="5"/>
      <c r="B39" s="33" t="s">
        <v>38</v>
      </c>
      <c r="C39" s="4"/>
      <c r="D39" s="15"/>
      <c r="E39" s="15"/>
      <c r="F39" s="5"/>
      <c r="I39" s="15">
        <v>400</v>
      </c>
      <c r="J39" s="15">
        <v>100</v>
      </c>
      <c r="K39" s="15">
        <v>5</v>
      </c>
      <c r="L39" s="15"/>
      <c r="M39" s="15">
        <f t="shared" si="6"/>
        <v>300</v>
      </c>
      <c r="N39" s="15"/>
      <c r="O39" s="15"/>
      <c r="P39" s="15"/>
      <c r="Q39" s="15">
        <v>2</v>
      </c>
    </row>
    <row r="40" spans="1:17" x14ac:dyDescent="0.35">
      <c r="A40" s="5"/>
      <c r="B40" s="35"/>
      <c r="C40" s="43"/>
      <c r="D40" s="15"/>
      <c r="E40" s="15"/>
      <c r="F40" s="5"/>
      <c r="I40" s="15">
        <v>450</v>
      </c>
      <c r="J40" s="15">
        <v>100</v>
      </c>
      <c r="K40" s="15">
        <v>5</v>
      </c>
      <c r="L40" s="15"/>
      <c r="M40" s="15">
        <f t="shared" si="6"/>
        <v>350</v>
      </c>
      <c r="N40" s="15"/>
      <c r="O40" s="15"/>
      <c r="P40" s="15"/>
      <c r="Q40" s="15">
        <v>3</v>
      </c>
    </row>
    <row r="41" spans="1:17" ht="18.5" x14ac:dyDescent="0.45">
      <c r="A41" s="5"/>
      <c r="B41" s="36" t="s">
        <v>0</v>
      </c>
      <c r="C41" s="41" t="str">
        <f>IF(OR(C32="",C35="",C38=""),"Bitte Felder ausfüllen",IF(AND(C38&lt;=4,C32-C35&lt;=300),1,IF(AND(C38&gt;4,C32-C35&gt;300),3,2)))</f>
        <v>Bitte Felder ausfüllen</v>
      </c>
      <c r="D41" s="15"/>
      <c r="E41" s="15"/>
      <c r="F41" s="5"/>
      <c r="I41" s="15">
        <v>600</v>
      </c>
      <c r="J41" s="15">
        <v>100</v>
      </c>
      <c r="K41" s="15">
        <v>6</v>
      </c>
      <c r="L41" s="15"/>
      <c r="M41" s="15">
        <f t="shared" si="6"/>
        <v>500</v>
      </c>
      <c r="N41" s="15"/>
      <c r="O41" s="15"/>
      <c r="P41" s="15"/>
      <c r="Q41" s="15">
        <v>3</v>
      </c>
    </row>
    <row r="42" spans="1:17" ht="18.5" x14ac:dyDescent="0.45">
      <c r="A42" s="5"/>
      <c r="B42" s="37" t="s">
        <v>21</v>
      </c>
      <c r="C42" s="42"/>
      <c r="D42" s="15"/>
      <c r="E42" s="15"/>
      <c r="F42" s="5"/>
      <c r="I42" s="15">
        <v>400</v>
      </c>
      <c r="J42" s="15">
        <v>100</v>
      </c>
      <c r="K42" s="15">
        <v>10</v>
      </c>
      <c r="L42" s="15"/>
      <c r="M42" s="15">
        <f>I42-J42</f>
        <v>300</v>
      </c>
      <c r="N42" s="15"/>
      <c r="O42" s="15"/>
      <c r="P42" s="15"/>
      <c r="Q42" s="15">
        <v>2</v>
      </c>
    </row>
    <row r="43" spans="1:17" ht="18.5" x14ac:dyDescent="0.45">
      <c r="A43" s="5"/>
      <c r="B43" s="37"/>
      <c r="C43" s="38"/>
      <c r="D43" s="15"/>
      <c r="E43" s="15"/>
      <c r="F43" s="5"/>
      <c r="I43" s="15"/>
      <c r="J43" s="15"/>
      <c r="K43" s="15"/>
      <c r="L43" s="15"/>
      <c r="M43" s="15"/>
      <c r="N43" s="15"/>
      <c r="O43" s="15"/>
      <c r="P43" s="15"/>
      <c r="Q43" s="15"/>
    </row>
    <row r="44" spans="1:17" ht="18.5" x14ac:dyDescent="0.35">
      <c r="A44" s="5"/>
      <c r="B44" s="31" t="s">
        <v>3</v>
      </c>
      <c r="C44" s="38"/>
      <c r="D44" s="15"/>
      <c r="E44" s="15"/>
      <c r="F44" s="5"/>
      <c r="I44" s="15"/>
      <c r="J44" s="15"/>
      <c r="K44" s="15"/>
      <c r="L44" s="15"/>
      <c r="M44" s="15"/>
      <c r="N44" s="15"/>
      <c r="O44" s="15"/>
      <c r="P44" s="15"/>
      <c r="Q44" s="15"/>
    </row>
    <row r="45" spans="1:17" x14ac:dyDescent="0.35">
      <c r="A45" s="5"/>
      <c r="B45" s="33" t="s">
        <v>4</v>
      </c>
      <c r="C45" s="15"/>
      <c r="D45" s="15"/>
      <c r="E45" s="15"/>
      <c r="F45" s="5"/>
      <c r="I45" s="15">
        <v>450</v>
      </c>
      <c r="J45" s="15">
        <v>100</v>
      </c>
      <c r="K45" s="15">
        <v>10</v>
      </c>
      <c r="L45" s="15"/>
      <c r="M45" s="15">
        <f>I45-J45</f>
        <v>350</v>
      </c>
      <c r="N45" s="15"/>
      <c r="O45" s="15"/>
      <c r="P45" s="15"/>
      <c r="Q45" s="15">
        <v>3</v>
      </c>
    </row>
    <row r="46" spans="1:17" x14ac:dyDescent="0.35">
      <c r="A46" s="5"/>
      <c r="B46" s="15"/>
      <c r="C46" s="15"/>
      <c r="D46" s="15"/>
      <c r="E46" s="15"/>
      <c r="F46" s="5"/>
    </row>
    <row r="47" spans="1:17" ht="18.5" customHeight="1" x14ac:dyDescent="0.35">
      <c r="A47" s="5"/>
      <c r="B47" s="5"/>
      <c r="C47" s="5"/>
      <c r="D47" s="5"/>
      <c r="E47" s="5"/>
      <c r="F47" s="5"/>
    </row>
    <row r="48" spans="1:17" hidden="1" x14ac:dyDescent="0.35">
      <c r="A48" s="5"/>
      <c r="B48" s="5"/>
      <c r="C48" s="5"/>
      <c r="D48" s="5"/>
      <c r="E48" s="5"/>
      <c r="F48" s="5"/>
    </row>
    <row r="49" spans="1:6" hidden="1" x14ac:dyDescent="0.35">
      <c r="A49" s="5"/>
      <c r="B49" s="5"/>
      <c r="C49" s="5"/>
      <c r="D49" s="5"/>
      <c r="E49" s="5"/>
      <c r="F49" s="5"/>
    </row>
    <row r="50" spans="1:6" hidden="1" x14ac:dyDescent="0.35">
      <c r="A50" s="5"/>
      <c r="B50" s="5"/>
      <c r="C50" s="5"/>
      <c r="D50" s="5"/>
      <c r="E50" s="5"/>
      <c r="F50" s="5"/>
    </row>
    <row r="51" spans="1:6" hidden="1" x14ac:dyDescent="0.35">
      <c r="A51" s="5"/>
      <c r="B51" s="5"/>
      <c r="C51" s="5"/>
      <c r="D51" s="5"/>
      <c r="E51" s="5"/>
      <c r="F51" s="5"/>
    </row>
    <row r="52" spans="1:6" hidden="1" x14ac:dyDescent="0.35">
      <c r="A52" s="5"/>
      <c r="B52" s="5"/>
      <c r="C52" s="5"/>
      <c r="D52" s="5"/>
      <c r="E52" s="5"/>
      <c r="F52" s="5"/>
    </row>
    <row r="53" spans="1:6" hidden="1" x14ac:dyDescent="0.35">
      <c r="A53" s="5"/>
      <c r="B53" s="5"/>
      <c r="C53" s="5"/>
      <c r="D53" s="5"/>
      <c r="E53" s="5"/>
      <c r="F53" s="5"/>
    </row>
    <row r="54" spans="1:6" hidden="1" x14ac:dyDescent="0.35">
      <c r="A54" s="5"/>
    </row>
  </sheetData>
  <sheetProtection algorithmName="SHA-512" hashValue="gZWEyC7rHnAgDyvezERT23ijK/0Rf711YsX4dy+hhKeR3qeNwbb+jG6+8+T3ZszbGaOOwyAoC6FDHE8WNCzdDg==" saltValue="R9P1bjhsL08/kAAqhwLeww==" spinCount="100000" sheet="1" objects="1" scenarios="1" selectLockedCells="1"/>
  <mergeCells count="13">
    <mergeCell ref="C41:C42"/>
    <mergeCell ref="C38:C39"/>
    <mergeCell ref="C32:C33"/>
    <mergeCell ref="D32:D33"/>
    <mergeCell ref="D35:D36"/>
    <mergeCell ref="C35:C36"/>
    <mergeCell ref="C20:C21"/>
    <mergeCell ref="D11:D12"/>
    <mergeCell ref="C11:C12"/>
    <mergeCell ref="D14:D15"/>
    <mergeCell ref="C14:C15"/>
    <mergeCell ref="D17:D18"/>
    <mergeCell ref="C17:C1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FFD320299AA243BB072106469F0A95" ma:contentTypeVersion="18" ma:contentTypeDescription="Ein neues Dokument erstellen." ma:contentTypeScope="" ma:versionID="acb6530fc3cee8b3bf30e09ee83e43ed">
  <xsd:schema xmlns:xsd="http://www.w3.org/2001/XMLSchema" xmlns:xs="http://www.w3.org/2001/XMLSchema" xmlns:p="http://schemas.microsoft.com/office/2006/metadata/properties" xmlns:ns2="2ee41ea0-9210-4bdd-b688-2ba3e537957c" xmlns:ns3="994e15ea-e90b-40aa-9296-7165787bfbee" targetNamespace="http://schemas.microsoft.com/office/2006/metadata/properties" ma:root="true" ma:fieldsID="dfca41da05aef5b5eea231bffc83f750" ns2:_="" ns3:_="">
    <xsd:import namespace="2ee41ea0-9210-4bdd-b688-2ba3e537957c"/>
    <xsd:import namespace="994e15ea-e90b-40aa-9296-7165787bfb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41ea0-9210-4bdd-b688-2ba3e5379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9f0e55c-afdc-43b4-b576-f6d8829084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4e15ea-e90b-40aa-9296-7165787bfb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6c63523-fe14-44c1-9853-6e800d68dd0b}" ma:internalName="TaxCatchAll" ma:showField="CatchAllData" ma:web="994e15ea-e90b-40aa-9296-7165787bfb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e41ea0-9210-4bdd-b688-2ba3e537957c">
      <Terms xmlns="http://schemas.microsoft.com/office/infopath/2007/PartnerControls"/>
    </lcf76f155ced4ddcb4097134ff3c332f>
    <TaxCatchAll xmlns="994e15ea-e90b-40aa-9296-7165787bfbee" xsi:nil="true"/>
  </documentManagement>
</p:properties>
</file>

<file path=customXml/itemProps1.xml><?xml version="1.0" encoding="utf-8"?>
<ds:datastoreItem xmlns:ds="http://schemas.openxmlformats.org/officeDocument/2006/customXml" ds:itemID="{90A35939-D51D-481D-915F-9B9146F54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41ea0-9210-4bdd-b688-2ba3e537957c"/>
    <ds:schemaRef ds:uri="994e15ea-e90b-40aa-9296-7165787bfb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AF1B8C-64F9-4457-BB82-09FD4D57D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BCC733-6276-4DEC-ABFE-BFF92D658A19}">
  <ds:schemaRefs>
    <ds:schemaRef ds:uri="http://schemas.microsoft.com/office/2006/metadata/properties"/>
    <ds:schemaRef ds:uri="http://schemas.microsoft.com/office/infopath/2007/PartnerControls"/>
    <ds:schemaRef ds:uri="2ee41ea0-9210-4bdd-b688-2ba3e537957c"/>
    <ds:schemaRef ds:uri="994e15ea-e90b-40aa-9296-7165787bfb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DE+EN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 Kaineder // Wärmepumpe Austria</dc:creator>
  <cp:lastModifiedBy>Severin Kaineder // Wärmepumpe Austria</cp:lastModifiedBy>
  <dcterms:created xsi:type="dcterms:W3CDTF">2024-03-26T07:13:23Z</dcterms:created>
  <dcterms:modified xsi:type="dcterms:W3CDTF">2024-05-15T05:30:33Z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0x01010041FFD320299AA243BB072106469F0A95</vt:lpwstr>
  </property>
  <property fmtid="{D5CDD505-2E9C-101B-9397-08002B2CF9AE}" pid="3" name="MediaServiceImageTags">
    <vt:lpwstr/>
  </property>
</Properties>
</file>