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epcoat.sharepoint.com/sites/WPA/Freigegebene Dokumente/Daten/WPA EHPA Allgemein/Dokumente für GS-Bearbeitung/Antragsunterlagen EN/"/>
    </mc:Choice>
  </mc:AlternateContent>
  <xr:revisionPtr revIDLastSave="352" documentId="8_{357C4F22-114C-494B-8FB3-70C129EFC8FD}" xr6:coauthVersionLast="47" xr6:coauthVersionMax="47" xr10:uidLastSave="{066B85DA-DF4F-488A-A57A-331C171EE28F}"/>
  <workbookProtection workbookAlgorithmName="SHA-512" workbookHashValue="YPQE/+Ifq++SZ4GylrQ9Ws0Z4ZTsWnugv9I+IHlxKMXuLMBCT9TgguAKIb4fnogOmgk9zpzVjCGArKNj4M0NZA==" workbookSaltValue="SRSJaMijYquvhq01ie6iCw==" workbookSpinCount="100000" lockStructure="1"/>
  <bookViews>
    <workbookView xWindow="28680" yWindow="-120" windowWidth="29040" windowHeight="15720" tabRatio="715" xr2:uid="{E98FD2E3-E196-4EE0-BD41-CAA85F6CBA20}"/>
  </bookViews>
  <sheets>
    <sheet name="Anforderungsliste EN" sheetId="1" r:id="rId1"/>
    <sheet name="Dropdown Quelle" sheetId="9" state="hidden" r:id="rId2"/>
    <sheet name="Anforderung Antragsteller" sheetId="3" state="hidden" r:id="rId3"/>
    <sheet name="ALT Prüfung Priorität" sheetId="6" state="hidden" r:id="rId4"/>
    <sheet name="ALT Prüfer-Hinweis" sheetId="5" state="hidden" r:id="rId5"/>
    <sheet name="ALT Prüfer" sheetId="10" state="hidden" r:id="rId6"/>
    <sheet name="ALT 1.Prüfung" sheetId="2" state="hidden" r:id="rId7"/>
  </sheets>
  <definedNames>
    <definedName name="_xlnm._FilterDatabase" localSheetId="5" hidden="1">'ALT Prüfer'!$D$5:$D$51</definedName>
    <definedName name="_xlnm._FilterDatabase" localSheetId="0" hidden="1">'Anforderungsliste EN'!$D$5:$D$52</definedName>
    <definedName name="Antr">'Anforderungsliste EN'!$D$2</definedName>
    <definedName name="Antragsform" localSheetId="5">'ALT Prüfer'!$D$2</definedName>
    <definedName name="Antragsform">'Anforderungsliste EN'!$D$2</definedName>
    <definedName name="_xlnm.Print_Area" localSheetId="5">'ALT Prüfer'!$A$1:$I$56</definedName>
    <definedName name="_xlnm.Print_Area" localSheetId="0">'Anforderungsliste EN'!$A$1:$P$57</definedName>
    <definedName name="_xlnm.Print_Titles" localSheetId="5">'ALT Prüfer'!$A:$B,'ALT Prüfer'!$3:$6</definedName>
    <definedName name="_xlnm.Print_Titles" localSheetId="0">'Anforderungsliste EN'!$A:$B,'Anforderungsliste EN'!$3:$6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9" i="3" l="1"/>
  <c r="AJ49" i="3"/>
  <c r="AI49" i="3"/>
  <c r="AH49" i="3"/>
  <c r="AA49" i="3"/>
  <c r="Z49" i="3"/>
  <c r="Y49" i="3"/>
  <c r="X49" i="3"/>
  <c r="V49" i="3"/>
  <c r="U49" i="3"/>
  <c r="T49" i="3"/>
  <c r="S49" i="3"/>
  <c r="Q49" i="3"/>
  <c r="P49" i="3"/>
  <c r="O49" i="3"/>
  <c r="N49" i="3"/>
  <c r="L49" i="3"/>
  <c r="K49" i="3"/>
  <c r="J49" i="3"/>
  <c r="I49" i="3"/>
  <c r="G49" i="3"/>
  <c r="F49" i="3"/>
  <c r="E49" i="3"/>
  <c r="D49" i="3"/>
  <c r="I50" i="5"/>
  <c r="H50" i="5"/>
  <c r="G50" i="5"/>
  <c r="F50" i="5"/>
  <c r="E50" i="5"/>
  <c r="D50" i="5"/>
  <c r="I49" i="5"/>
  <c r="H49" i="5"/>
  <c r="G49" i="5"/>
  <c r="F49" i="5"/>
  <c r="E49" i="5"/>
  <c r="D49" i="5"/>
  <c r="I48" i="5"/>
  <c r="H48" i="5"/>
  <c r="G48" i="5"/>
  <c r="F48" i="5"/>
  <c r="E48" i="5"/>
  <c r="D48" i="5"/>
  <c r="I47" i="5"/>
  <c r="H47" i="5"/>
  <c r="G47" i="5"/>
  <c r="F47" i="5"/>
  <c r="E47" i="5"/>
  <c r="D47" i="5"/>
  <c r="I46" i="5"/>
  <c r="H46" i="5"/>
  <c r="G46" i="5"/>
  <c r="F46" i="5"/>
  <c r="E46" i="5"/>
  <c r="D46" i="5"/>
  <c r="I45" i="5"/>
  <c r="H45" i="5"/>
  <c r="G45" i="5"/>
  <c r="F45" i="5"/>
  <c r="E45" i="5"/>
  <c r="D45" i="5"/>
  <c r="I44" i="5"/>
  <c r="H44" i="5"/>
  <c r="G44" i="5"/>
  <c r="F44" i="5"/>
  <c r="E44" i="5"/>
  <c r="D44" i="5"/>
  <c r="I43" i="5"/>
  <c r="H43" i="5"/>
  <c r="G43" i="5"/>
  <c r="F43" i="5"/>
  <c r="E43" i="5"/>
  <c r="D43" i="5"/>
  <c r="I42" i="5"/>
  <c r="H42" i="5"/>
  <c r="G42" i="5"/>
  <c r="F42" i="5"/>
  <c r="E42" i="5"/>
  <c r="D42" i="5"/>
  <c r="I41" i="5"/>
  <c r="H41" i="5"/>
  <c r="G41" i="5"/>
  <c r="F41" i="5"/>
  <c r="E41" i="5"/>
  <c r="D41" i="5"/>
  <c r="I40" i="5"/>
  <c r="H40" i="5"/>
  <c r="G40" i="5"/>
  <c r="F40" i="5"/>
  <c r="E40" i="5"/>
  <c r="D40" i="5"/>
  <c r="I39" i="5"/>
  <c r="H39" i="5"/>
  <c r="G39" i="5"/>
  <c r="F39" i="5"/>
  <c r="E39" i="5"/>
  <c r="D39" i="5"/>
  <c r="I37" i="5"/>
  <c r="H37" i="5"/>
  <c r="G37" i="5"/>
  <c r="F37" i="5"/>
  <c r="E37" i="5"/>
  <c r="D37" i="5"/>
  <c r="I36" i="5"/>
  <c r="H36" i="5"/>
  <c r="G36" i="5"/>
  <c r="F36" i="5"/>
  <c r="E36" i="5"/>
  <c r="D36" i="5"/>
  <c r="I35" i="5"/>
  <c r="H35" i="5"/>
  <c r="G35" i="5"/>
  <c r="F35" i="5"/>
  <c r="E35" i="5"/>
  <c r="D35" i="5"/>
  <c r="I34" i="5"/>
  <c r="H34" i="5"/>
  <c r="G34" i="5"/>
  <c r="F34" i="5"/>
  <c r="E34" i="5"/>
  <c r="D34" i="5"/>
  <c r="I33" i="5"/>
  <c r="H33" i="5"/>
  <c r="G33" i="5"/>
  <c r="F33" i="5"/>
  <c r="E33" i="5"/>
  <c r="D33" i="5"/>
  <c r="I32" i="5"/>
  <c r="H32" i="5"/>
  <c r="G32" i="5"/>
  <c r="F32" i="5"/>
  <c r="E32" i="5"/>
  <c r="D32" i="5"/>
  <c r="I31" i="5"/>
  <c r="H31" i="5"/>
  <c r="G31" i="5"/>
  <c r="F31" i="5"/>
  <c r="E31" i="5"/>
  <c r="D31" i="5"/>
  <c r="I30" i="5"/>
  <c r="H30" i="5"/>
  <c r="G30" i="5"/>
  <c r="F30" i="5"/>
  <c r="E30" i="5"/>
  <c r="D30" i="5"/>
  <c r="I29" i="5"/>
  <c r="H29" i="5"/>
  <c r="G29" i="5"/>
  <c r="F29" i="5"/>
  <c r="E29" i="5"/>
  <c r="D29" i="5"/>
  <c r="I28" i="5"/>
  <c r="H28" i="5"/>
  <c r="G28" i="5"/>
  <c r="F28" i="5"/>
  <c r="E28" i="5"/>
  <c r="D28" i="5"/>
  <c r="I27" i="5"/>
  <c r="H27" i="5"/>
  <c r="G27" i="5"/>
  <c r="F27" i="5"/>
  <c r="E27" i="5"/>
  <c r="D27" i="5"/>
  <c r="I26" i="5"/>
  <c r="H26" i="5"/>
  <c r="G26" i="5"/>
  <c r="F26" i="5"/>
  <c r="E26" i="5"/>
  <c r="D26" i="5"/>
  <c r="I25" i="5"/>
  <c r="H25" i="5"/>
  <c r="G25" i="5"/>
  <c r="F25" i="5"/>
  <c r="E25" i="5"/>
  <c r="D25" i="5"/>
  <c r="I24" i="5"/>
  <c r="H24" i="5"/>
  <c r="G24" i="5"/>
  <c r="F24" i="5"/>
  <c r="E24" i="5"/>
  <c r="D24" i="5"/>
  <c r="I23" i="5"/>
  <c r="H23" i="5"/>
  <c r="G23" i="5"/>
  <c r="F23" i="5"/>
  <c r="E23" i="5"/>
  <c r="D23" i="5"/>
  <c r="I22" i="5"/>
  <c r="H22" i="5"/>
  <c r="G22" i="5"/>
  <c r="F22" i="5"/>
  <c r="E22" i="5"/>
  <c r="D22" i="5"/>
  <c r="I21" i="5"/>
  <c r="H21" i="5"/>
  <c r="G21" i="5"/>
  <c r="F21" i="5"/>
  <c r="E21" i="5"/>
  <c r="D21" i="5"/>
  <c r="I20" i="5"/>
  <c r="H20" i="5"/>
  <c r="G20" i="5"/>
  <c r="F20" i="5"/>
  <c r="E20" i="5"/>
  <c r="D20" i="5"/>
  <c r="I18" i="5"/>
  <c r="H18" i="5"/>
  <c r="G18" i="5"/>
  <c r="F18" i="5"/>
  <c r="E18" i="5"/>
  <c r="D18" i="5"/>
  <c r="I17" i="5"/>
  <c r="H17" i="5"/>
  <c r="G17" i="5"/>
  <c r="F17" i="5"/>
  <c r="E17" i="5"/>
  <c r="D17" i="5"/>
  <c r="I16" i="5"/>
  <c r="H16" i="5"/>
  <c r="G16" i="5"/>
  <c r="F16" i="5"/>
  <c r="E16" i="5"/>
  <c r="I15" i="5"/>
  <c r="H15" i="5"/>
  <c r="G15" i="5"/>
  <c r="F15" i="5"/>
  <c r="E15" i="5"/>
  <c r="D15" i="5"/>
  <c r="I14" i="5"/>
  <c r="H14" i="5"/>
  <c r="G14" i="5"/>
  <c r="F14" i="5"/>
  <c r="E14" i="5"/>
  <c r="D14" i="5"/>
  <c r="I13" i="5"/>
  <c r="H13" i="5"/>
  <c r="G13" i="5"/>
  <c r="F13" i="5"/>
  <c r="E13" i="5"/>
  <c r="D13" i="5"/>
  <c r="I12" i="5"/>
  <c r="H12" i="5"/>
  <c r="G12" i="5"/>
  <c r="F12" i="5"/>
  <c r="E12" i="5"/>
  <c r="D12" i="5"/>
  <c r="I11" i="5"/>
  <c r="H11" i="5"/>
  <c r="G11" i="5"/>
  <c r="F11" i="5"/>
  <c r="E11" i="5"/>
  <c r="D11" i="5"/>
  <c r="I10" i="5"/>
  <c r="H10" i="5"/>
  <c r="G10" i="5"/>
  <c r="F10" i="5"/>
  <c r="E10" i="5"/>
  <c r="D10" i="5"/>
  <c r="I9" i="5"/>
  <c r="H9" i="5"/>
  <c r="G9" i="5"/>
  <c r="F9" i="5"/>
  <c r="E9" i="5"/>
  <c r="D9" i="5"/>
  <c r="I8" i="5"/>
  <c r="H8" i="5"/>
  <c r="G8" i="5"/>
  <c r="F8" i="5"/>
  <c r="E8" i="5"/>
  <c r="D8" i="5"/>
  <c r="H7" i="5"/>
  <c r="G7" i="5"/>
  <c r="F7" i="5"/>
  <c r="E7" i="5"/>
  <c r="D7" i="5"/>
  <c r="H6" i="5"/>
  <c r="G6" i="5"/>
  <c r="F6" i="5"/>
  <c r="E6" i="5"/>
  <c r="D6" i="5"/>
  <c r="D50" i="1"/>
  <c r="D11" i="1"/>
  <c r="D12" i="1"/>
  <c r="D14" i="1"/>
  <c r="D15" i="1"/>
  <c r="D16" i="1"/>
  <c r="D17" i="1"/>
  <c r="D18" i="1"/>
  <c r="D20" i="1"/>
  <c r="D21" i="1"/>
  <c r="D23" i="1"/>
  <c r="D24" i="1"/>
  <c r="D25" i="1"/>
  <c r="D26" i="1"/>
  <c r="D28" i="1"/>
  <c r="D29" i="1"/>
  <c r="D30" i="1"/>
  <c r="D32" i="1"/>
  <c r="D33" i="1"/>
  <c r="D34" i="1"/>
  <c r="D35" i="1"/>
  <c r="D36" i="1"/>
  <c r="D37" i="1"/>
  <c r="D39" i="1"/>
  <c r="D40" i="1"/>
  <c r="D41" i="1"/>
  <c r="D42" i="1"/>
  <c r="D43" i="1"/>
  <c r="D44" i="1"/>
  <c r="D45" i="1"/>
  <c r="D46" i="1"/>
  <c r="D47" i="1"/>
  <c r="D48" i="1"/>
  <c r="D49" i="1"/>
  <c r="D51" i="1"/>
  <c r="D52" i="1"/>
  <c r="D9" i="1"/>
  <c r="D8" i="1"/>
  <c r="D20" i="3" l="1"/>
  <c r="E20" i="3"/>
  <c r="F20" i="3"/>
  <c r="G20" i="3"/>
  <c r="I20" i="3"/>
  <c r="J20" i="3"/>
  <c r="K20" i="3"/>
  <c r="L20" i="3"/>
  <c r="N20" i="3"/>
  <c r="O20" i="3"/>
  <c r="P20" i="3"/>
  <c r="Q20" i="3"/>
  <c r="S20" i="3"/>
  <c r="T20" i="3"/>
  <c r="U20" i="3"/>
  <c r="V20" i="3"/>
  <c r="X20" i="3"/>
  <c r="Y20" i="3"/>
  <c r="Z20" i="3"/>
  <c r="AA20" i="3"/>
  <c r="AC20" i="3"/>
  <c r="AD20" i="3"/>
  <c r="AE20" i="3"/>
  <c r="AF20" i="3"/>
  <c r="AH20" i="3"/>
  <c r="AI20" i="3"/>
  <c r="AJ20" i="3"/>
  <c r="AK20" i="3"/>
  <c r="AA14" i="3" l="1"/>
  <c r="AA13" i="3"/>
  <c r="AG25" i="3" l="1"/>
  <c r="AJ25" i="3" s="1"/>
  <c r="AG24" i="3"/>
  <c r="AI24" i="3" s="1"/>
  <c r="AG23" i="3"/>
  <c r="AH23" i="3" s="1"/>
  <c r="AG22" i="3"/>
  <c r="AK22" i="3" s="1"/>
  <c r="AG17" i="3"/>
  <c r="AJ17" i="3" s="1"/>
  <c r="G47" i="3"/>
  <c r="D2" i="10"/>
  <c r="F5" i="10"/>
  <c r="F4" i="10"/>
  <c r="D3" i="10"/>
  <c r="AK51" i="3"/>
  <c r="AJ51" i="3"/>
  <c r="AI51" i="3"/>
  <c r="AH51" i="3"/>
  <c r="AK50" i="3"/>
  <c r="AJ50" i="3"/>
  <c r="AI50" i="3"/>
  <c r="AH50" i="3"/>
  <c r="AK48" i="3"/>
  <c r="AJ48" i="3"/>
  <c r="AI48" i="3"/>
  <c r="AH48" i="3"/>
  <c r="AK47" i="3"/>
  <c r="AJ47" i="3"/>
  <c r="AI47" i="3"/>
  <c r="AH47" i="3"/>
  <c r="AK46" i="3"/>
  <c r="AJ46" i="3"/>
  <c r="AI46" i="3"/>
  <c r="AH46" i="3"/>
  <c r="AK45" i="3"/>
  <c r="AJ45" i="3"/>
  <c r="AI45" i="3"/>
  <c r="AH45" i="3"/>
  <c r="AK44" i="3"/>
  <c r="AJ44" i="3"/>
  <c r="AI44" i="3"/>
  <c r="AH44" i="3"/>
  <c r="AK43" i="3"/>
  <c r="AJ43" i="3"/>
  <c r="AI43" i="3"/>
  <c r="AH43" i="3"/>
  <c r="AK42" i="3"/>
  <c r="AJ42" i="3"/>
  <c r="AI42" i="3"/>
  <c r="AH42" i="3"/>
  <c r="AK41" i="3"/>
  <c r="AJ41" i="3"/>
  <c r="AI41" i="3"/>
  <c r="AH41" i="3"/>
  <c r="AK40" i="3"/>
  <c r="AJ40" i="3"/>
  <c r="AI40" i="3"/>
  <c r="AH40" i="3"/>
  <c r="AK39" i="3"/>
  <c r="AJ39" i="3"/>
  <c r="AI39" i="3"/>
  <c r="AH39" i="3"/>
  <c r="AK38" i="3"/>
  <c r="AJ38" i="3"/>
  <c r="AI38" i="3"/>
  <c r="AH38" i="3"/>
  <c r="AK36" i="3"/>
  <c r="AJ36" i="3"/>
  <c r="AI36" i="3"/>
  <c r="AH36" i="3"/>
  <c r="AK35" i="3"/>
  <c r="AJ35" i="3"/>
  <c r="AI35" i="3"/>
  <c r="AH35" i="3"/>
  <c r="AK34" i="3"/>
  <c r="AJ34" i="3"/>
  <c r="AI34" i="3"/>
  <c r="AH34" i="3"/>
  <c r="AK33" i="3"/>
  <c r="AJ33" i="3"/>
  <c r="AI33" i="3"/>
  <c r="AH33" i="3"/>
  <c r="AK32" i="3"/>
  <c r="AJ32" i="3"/>
  <c r="AI32" i="3"/>
  <c r="AH32" i="3"/>
  <c r="AK31" i="3"/>
  <c r="AJ31" i="3"/>
  <c r="AI31" i="3"/>
  <c r="AH31" i="3"/>
  <c r="AK29" i="3"/>
  <c r="AJ29" i="3"/>
  <c r="AI29" i="3"/>
  <c r="AH29" i="3"/>
  <c r="AK28" i="3"/>
  <c r="AJ28" i="3"/>
  <c r="AI28" i="3"/>
  <c r="AH28" i="3"/>
  <c r="AK27" i="3"/>
  <c r="AJ27" i="3"/>
  <c r="AI27" i="3"/>
  <c r="AH27" i="3"/>
  <c r="AK25" i="3"/>
  <c r="AH25" i="3"/>
  <c r="AJ24" i="3"/>
  <c r="AK19" i="3"/>
  <c r="AJ19" i="3"/>
  <c r="AI19" i="3"/>
  <c r="AH19" i="3"/>
  <c r="AK17" i="3"/>
  <c r="AH17" i="3"/>
  <c r="AK16" i="3"/>
  <c r="AJ16" i="3"/>
  <c r="AI16" i="3"/>
  <c r="AH16" i="3"/>
  <c r="AK15" i="3"/>
  <c r="AJ15" i="3"/>
  <c r="AI15" i="3"/>
  <c r="AH15" i="3"/>
  <c r="AK14" i="3"/>
  <c r="AJ14" i="3"/>
  <c r="AI14" i="3"/>
  <c r="AH14" i="3"/>
  <c r="AK13" i="3"/>
  <c r="AJ13" i="3"/>
  <c r="AI13" i="3"/>
  <c r="AH13" i="3"/>
  <c r="AK11" i="3"/>
  <c r="AJ11" i="3"/>
  <c r="AI11" i="3"/>
  <c r="AH11" i="3"/>
  <c r="AK10" i="3"/>
  <c r="AJ10" i="3"/>
  <c r="AI10" i="3"/>
  <c r="AH10" i="3"/>
  <c r="AK8" i="3"/>
  <c r="AJ8" i="3"/>
  <c r="AI8" i="3"/>
  <c r="AH8" i="3"/>
  <c r="AK7" i="3"/>
  <c r="AJ7" i="3"/>
  <c r="AI7" i="3"/>
  <c r="AH7" i="3"/>
  <c r="AF47" i="3"/>
  <c r="AE47" i="3"/>
  <c r="AD47" i="3"/>
  <c r="AC47" i="3"/>
  <c r="AE46" i="3"/>
  <c r="AD46" i="3"/>
  <c r="AC46" i="3"/>
  <c r="AF45" i="3"/>
  <c r="AE45" i="3"/>
  <c r="AD45" i="3"/>
  <c r="AF44" i="3"/>
  <c r="AE44" i="3"/>
  <c r="AD44" i="3"/>
  <c r="AC44" i="3"/>
  <c r="AF43" i="3"/>
  <c r="AE43" i="3"/>
  <c r="AD43" i="3"/>
  <c r="AC43" i="3"/>
  <c r="AF42" i="3"/>
  <c r="AE42" i="3"/>
  <c r="AD42" i="3"/>
  <c r="AC42" i="3"/>
  <c r="AF41" i="3"/>
  <c r="AE41" i="3"/>
  <c r="AD41" i="3"/>
  <c r="AC41" i="3"/>
  <c r="AF40" i="3"/>
  <c r="AE40" i="3"/>
  <c r="AD40" i="3"/>
  <c r="AC40" i="3"/>
  <c r="AF38" i="3"/>
  <c r="AE38" i="3"/>
  <c r="AD38" i="3"/>
  <c r="AC38" i="3"/>
  <c r="AF36" i="3"/>
  <c r="AE36" i="3"/>
  <c r="AD36" i="3"/>
  <c r="AC36" i="3"/>
  <c r="AF35" i="3"/>
  <c r="AE35" i="3"/>
  <c r="AD35" i="3"/>
  <c r="AC35" i="3"/>
  <c r="AF34" i="3"/>
  <c r="AE34" i="3"/>
  <c r="AD34" i="3"/>
  <c r="AC34" i="3"/>
  <c r="AF33" i="3"/>
  <c r="AE33" i="3"/>
  <c r="AD33" i="3"/>
  <c r="AC33" i="3"/>
  <c r="AF32" i="3"/>
  <c r="AE32" i="3"/>
  <c r="AD32" i="3"/>
  <c r="AC32" i="3"/>
  <c r="AF31" i="3"/>
  <c r="AE31" i="3"/>
  <c r="AD31" i="3"/>
  <c r="AC31" i="3"/>
  <c r="AF29" i="3"/>
  <c r="AE29" i="3"/>
  <c r="AD29" i="3"/>
  <c r="AC29" i="3"/>
  <c r="AF28" i="3"/>
  <c r="AE28" i="3"/>
  <c r="AD28" i="3"/>
  <c r="AC28" i="3"/>
  <c r="AF27" i="3"/>
  <c r="AE27" i="3"/>
  <c r="AD27" i="3"/>
  <c r="AC27" i="3"/>
  <c r="AF25" i="3"/>
  <c r="AE25" i="3"/>
  <c r="AD25" i="3"/>
  <c r="AC25" i="3"/>
  <c r="AF24" i="3"/>
  <c r="AE24" i="3"/>
  <c r="AD24" i="3"/>
  <c r="AC24" i="3"/>
  <c r="AF23" i="3"/>
  <c r="AE23" i="3"/>
  <c r="AD23" i="3"/>
  <c r="AC23" i="3"/>
  <c r="AF22" i="3"/>
  <c r="AE22" i="3"/>
  <c r="AD22" i="3"/>
  <c r="AC22" i="3"/>
  <c r="AF19" i="3"/>
  <c r="AE19" i="3"/>
  <c r="AD19" i="3"/>
  <c r="AC19" i="3"/>
  <c r="AF17" i="3"/>
  <c r="AE17" i="3"/>
  <c r="AD17" i="3"/>
  <c r="AC17" i="3"/>
  <c r="AF16" i="3"/>
  <c r="AE16" i="3"/>
  <c r="AD16" i="3"/>
  <c r="AC16" i="3"/>
  <c r="AF15" i="3"/>
  <c r="AE15" i="3"/>
  <c r="AD15" i="3"/>
  <c r="AC15" i="3"/>
  <c r="AF14" i="3"/>
  <c r="AE14" i="3"/>
  <c r="AD14" i="3"/>
  <c r="AC14" i="3"/>
  <c r="AF13" i="3"/>
  <c r="AE13" i="3"/>
  <c r="AD13" i="3"/>
  <c r="AC13" i="3"/>
  <c r="AF11" i="3"/>
  <c r="AE11" i="3"/>
  <c r="AD11" i="3"/>
  <c r="AC11" i="3"/>
  <c r="AF10" i="3"/>
  <c r="AE10" i="3"/>
  <c r="AD10" i="3"/>
  <c r="AC10" i="3"/>
  <c r="AF8" i="3"/>
  <c r="AE8" i="3"/>
  <c r="AD8" i="3"/>
  <c r="AC8" i="3"/>
  <c r="AF7" i="3"/>
  <c r="AE7" i="3"/>
  <c r="AD7" i="3"/>
  <c r="AC7" i="3"/>
  <c r="V46" i="3"/>
  <c r="AA48" i="3"/>
  <c r="Z48" i="3"/>
  <c r="Y48" i="3"/>
  <c r="X48" i="3"/>
  <c r="AA47" i="3"/>
  <c r="Z47" i="3"/>
  <c r="Y47" i="3"/>
  <c r="X47" i="3"/>
  <c r="Z46" i="3"/>
  <c r="Y46" i="3"/>
  <c r="X46" i="3"/>
  <c r="AA45" i="3"/>
  <c r="Z45" i="3"/>
  <c r="Y45" i="3"/>
  <c r="X45" i="3"/>
  <c r="AA44" i="3"/>
  <c r="Z44" i="3"/>
  <c r="Y44" i="3"/>
  <c r="X44" i="3"/>
  <c r="AA43" i="3"/>
  <c r="Z43" i="3"/>
  <c r="Y43" i="3"/>
  <c r="X43" i="3"/>
  <c r="AA42" i="3"/>
  <c r="Z42" i="3"/>
  <c r="Y42" i="3"/>
  <c r="X42" i="3"/>
  <c r="AA41" i="3"/>
  <c r="Z41" i="3"/>
  <c r="Y41" i="3"/>
  <c r="X41" i="3"/>
  <c r="AA40" i="3"/>
  <c r="Z40" i="3"/>
  <c r="Y40" i="3"/>
  <c r="X40" i="3"/>
  <c r="AA38" i="3"/>
  <c r="Z38" i="3"/>
  <c r="Y38" i="3"/>
  <c r="X38" i="3"/>
  <c r="AA36" i="3"/>
  <c r="Z36" i="3"/>
  <c r="Y36" i="3"/>
  <c r="X36" i="3"/>
  <c r="AA35" i="3"/>
  <c r="Z35" i="3"/>
  <c r="Y35" i="3"/>
  <c r="X35" i="3"/>
  <c r="AA34" i="3"/>
  <c r="Z34" i="3"/>
  <c r="Y34" i="3"/>
  <c r="X34" i="3"/>
  <c r="AA33" i="3"/>
  <c r="Z33" i="3"/>
  <c r="Y33" i="3"/>
  <c r="X33" i="3"/>
  <c r="AA32" i="3"/>
  <c r="Z32" i="3"/>
  <c r="Y32" i="3"/>
  <c r="X32" i="3"/>
  <c r="AA31" i="3"/>
  <c r="Z31" i="3"/>
  <c r="Y31" i="3"/>
  <c r="X31" i="3"/>
  <c r="AA29" i="3"/>
  <c r="Z29" i="3"/>
  <c r="Y29" i="3"/>
  <c r="X29" i="3"/>
  <c r="AA28" i="3"/>
  <c r="Z28" i="3"/>
  <c r="Y28" i="3"/>
  <c r="X28" i="3"/>
  <c r="AA27" i="3"/>
  <c r="Z27" i="3"/>
  <c r="Y27" i="3"/>
  <c r="X27" i="3"/>
  <c r="AA25" i="3"/>
  <c r="Z25" i="3"/>
  <c r="Y25" i="3"/>
  <c r="X25" i="3"/>
  <c r="AA24" i="3"/>
  <c r="Z24" i="3"/>
  <c r="Y24" i="3"/>
  <c r="X24" i="3"/>
  <c r="AA23" i="3"/>
  <c r="Z23" i="3"/>
  <c r="Y23" i="3"/>
  <c r="X23" i="3"/>
  <c r="AA22" i="3"/>
  <c r="Z22" i="3"/>
  <c r="Y22" i="3"/>
  <c r="X22" i="3"/>
  <c r="AA19" i="3"/>
  <c r="Z19" i="3"/>
  <c r="Y19" i="3"/>
  <c r="X19" i="3"/>
  <c r="AA16" i="3"/>
  <c r="Z16" i="3"/>
  <c r="Y16" i="3"/>
  <c r="X16" i="3"/>
  <c r="AA15" i="3"/>
  <c r="Z15" i="3"/>
  <c r="Y15" i="3"/>
  <c r="X15" i="3"/>
  <c r="Z14" i="3"/>
  <c r="Y14" i="3"/>
  <c r="X14" i="3"/>
  <c r="Z13" i="3"/>
  <c r="Y13" i="3"/>
  <c r="X13" i="3"/>
  <c r="Z11" i="3"/>
  <c r="Y11" i="3"/>
  <c r="X11" i="3"/>
  <c r="Z10" i="3"/>
  <c r="Y10" i="3"/>
  <c r="X10" i="3"/>
  <c r="AA8" i="3"/>
  <c r="Z8" i="3"/>
  <c r="Y8" i="3"/>
  <c r="X8" i="3"/>
  <c r="AA7" i="3"/>
  <c r="Z7" i="3"/>
  <c r="Y7" i="3"/>
  <c r="X7" i="3"/>
  <c r="U11" i="3"/>
  <c r="T11" i="3"/>
  <c r="S11" i="3"/>
  <c r="U10" i="3"/>
  <c r="T10" i="3"/>
  <c r="S10" i="3"/>
  <c r="U14" i="3"/>
  <c r="T14" i="3"/>
  <c r="S14" i="3"/>
  <c r="U13" i="3"/>
  <c r="T13" i="3"/>
  <c r="S13" i="3"/>
  <c r="V17" i="3"/>
  <c r="U17" i="3"/>
  <c r="T17" i="3"/>
  <c r="S17" i="3"/>
  <c r="V38" i="3"/>
  <c r="U38" i="3"/>
  <c r="T38" i="3"/>
  <c r="S38" i="3"/>
  <c r="V48" i="3"/>
  <c r="U48" i="3"/>
  <c r="T48" i="3"/>
  <c r="S48" i="3"/>
  <c r="V51" i="3"/>
  <c r="T51" i="3"/>
  <c r="V50" i="3"/>
  <c r="T50" i="3"/>
  <c r="S51" i="3"/>
  <c r="S50" i="3"/>
  <c r="V47" i="3"/>
  <c r="U47" i="3"/>
  <c r="T47" i="3"/>
  <c r="S47" i="3"/>
  <c r="U46" i="3"/>
  <c r="T46" i="3"/>
  <c r="S46" i="3"/>
  <c r="V45" i="3"/>
  <c r="U45" i="3"/>
  <c r="T45" i="3"/>
  <c r="S45" i="3"/>
  <c r="V44" i="3"/>
  <c r="U44" i="3"/>
  <c r="T44" i="3"/>
  <c r="S44" i="3"/>
  <c r="V43" i="3"/>
  <c r="U43" i="3"/>
  <c r="T43" i="3"/>
  <c r="S43" i="3"/>
  <c r="V42" i="3"/>
  <c r="U42" i="3"/>
  <c r="T42" i="3"/>
  <c r="S42" i="3"/>
  <c r="V41" i="3"/>
  <c r="U41" i="3"/>
  <c r="T41" i="3"/>
  <c r="S41" i="3"/>
  <c r="V40" i="3"/>
  <c r="U40" i="3"/>
  <c r="T40" i="3"/>
  <c r="S40" i="3"/>
  <c r="V39" i="3"/>
  <c r="U39" i="3"/>
  <c r="T39" i="3"/>
  <c r="S39" i="3"/>
  <c r="V36" i="3"/>
  <c r="U36" i="3"/>
  <c r="T36" i="3"/>
  <c r="S36" i="3"/>
  <c r="V35" i="3"/>
  <c r="U35" i="3"/>
  <c r="T35" i="3"/>
  <c r="S35" i="3"/>
  <c r="V34" i="3"/>
  <c r="U34" i="3"/>
  <c r="T34" i="3"/>
  <c r="S34" i="3"/>
  <c r="V33" i="3"/>
  <c r="U33" i="3"/>
  <c r="T33" i="3"/>
  <c r="S33" i="3"/>
  <c r="V32" i="3"/>
  <c r="U32" i="3"/>
  <c r="T32" i="3"/>
  <c r="S32" i="3"/>
  <c r="V31" i="3"/>
  <c r="U31" i="3"/>
  <c r="T31" i="3"/>
  <c r="S31" i="3"/>
  <c r="V29" i="3"/>
  <c r="U29" i="3"/>
  <c r="T29" i="3"/>
  <c r="S29" i="3"/>
  <c r="V28" i="3"/>
  <c r="U28" i="3"/>
  <c r="T28" i="3"/>
  <c r="S28" i="3"/>
  <c r="V27" i="3"/>
  <c r="U27" i="3"/>
  <c r="T27" i="3"/>
  <c r="S27" i="3"/>
  <c r="V25" i="3"/>
  <c r="U25" i="3"/>
  <c r="T25" i="3"/>
  <c r="S25" i="3"/>
  <c r="V24" i="3"/>
  <c r="U24" i="3"/>
  <c r="T24" i="3"/>
  <c r="S24" i="3"/>
  <c r="V23" i="3"/>
  <c r="U23" i="3"/>
  <c r="T23" i="3"/>
  <c r="S23" i="3"/>
  <c r="V22" i="3"/>
  <c r="U22" i="3"/>
  <c r="T22" i="3"/>
  <c r="S22" i="3"/>
  <c r="V19" i="3"/>
  <c r="U19" i="3"/>
  <c r="T19" i="3"/>
  <c r="S19" i="3"/>
  <c r="V16" i="3"/>
  <c r="U16" i="3"/>
  <c r="T16" i="3"/>
  <c r="S16" i="3"/>
  <c r="V15" i="3"/>
  <c r="U15" i="3"/>
  <c r="T15" i="3"/>
  <c r="S15" i="3"/>
  <c r="V8" i="3"/>
  <c r="U8" i="3"/>
  <c r="T8" i="3"/>
  <c r="S8" i="3"/>
  <c r="V7" i="3"/>
  <c r="U7" i="3"/>
  <c r="T7" i="3"/>
  <c r="S7" i="3"/>
  <c r="Q51" i="3"/>
  <c r="P51" i="3"/>
  <c r="O51" i="3"/>
  <c r="N51" i="3"/>
  <c r="Q50" i="3"/>
  <c r="P50" i="3"/>
  <c r="O50" i="3"/>
  <c r="N50" i="3"/>
  <c r="Q48" i="3"/>
  <c r="P48" i="3"/>
  <c r="O48" i="3"/>
  <c r="N48" i="3"/>
  <c r="Q47" i="3"/>
  <c r="P47" i="3"/>
  <c r="O47" i="3"/>
  <c r="N47" i="3"/>
  <c r="Q46" i="3"/>
  <c r="P46" i="3"/>
  <c r="O46" i="3"/>
  <c r="N46" i="3"/>
  <c r="Q45" i="3"/>
  <c r="P45" i="3"/>
  <c r="O45" i="3"/>
  <c r="N45" i="3"/>
  <c r="Q44" i="3"/>
  <c r="P44" i="3"/>
  <c r="O44" i="3"/>
  <c r="N44" i="3"/>
  <c r="Q43" i="3"/>
  <c r="P43" i="3"/>
  <c r="O43" i="3"/>
  <c r="N43" i="3"/>
  <c r="Q42" i="3"/>
  <c r="P42" i="3"/>
  <c r="O42" i="3"/>
  <c r="N42" i="3"/>
  <c r="Q41" i="3"/>
  <c r="P41" i="3"/>
  <c r="O41" i="3"/>
  <c r="N41" i="3"/>
  <c r="Q40" i="3"/>
  <c r="P40" i="3"/>
  <c r="O40" i="3"/>
  <c r="N40" i="3"/>
  <c r="Q39" i="3"/>
  <c r="P39" i="3"/>
  <c r="O39" i="3"/>
  <c r="N39" i="3"/>
  <c r="Q38" i="3"/>
  <c r="P38" i="3"/>
  <c r="O38" i="3"/>
  <c r="N38" i="3"/>
  <c r="Q36" i="3"/>
  <c r="P36" i="3"/>
  <c r="O36" i="3"/>
  <c r="N36" i="3"/>
  <c r="Q35" i="3"/>
  <c r="P35" i="3"/>
  <c r="O35" i="3"/>
  <c r="N35" i="3"/>
  <c r="Q34" i="3"/>
  <c r="P34" i="3"/>
  <c r="O34" i="3"/>
  <c r="N34" i="3"/>
  <c r="Q33" i="3"/>
  <c r="P33" i="3"/>
  <c r="O33" i="3"/>
  <c r="N33" i="3"/>
  <c r="Q32" i="3"/>
  <c r="P32" i="3"/>
  <c r="O32" i="3"/>
  <c r="N32" i="3"/>
  <c r="Q31" i="3"/>
  <c r="P31" i="3"/>
  <c r="O31" i="3"/>
  <c r="N31" i="3"/>
  <c r="Q29" i="3"/>
  <c r="P29" i="3"/>
  <c r="O29" i="3"/>
  <c r="N29" i="3"/>
  <c r="Q28" i="3"/>
  <c r="P28" i="3"/>
  <c r="O28" i="3"/>
  <c r="N28" i="3"/>
  <c r="Q27" i="3"/>
  <c r="P27" i="3"/>
  <c r="O27" i="3"/>
  <c r="N27" i="3"/>
  <c r="Q25" i="3"/>
  <c r="P25" i="3"/>
  <c r="O25" i="3"/>
  <c r="N25" i="3"/>
  <c r="Q24" i="3"/>
  <c r="P24" i="3"/>
  <c r="O24" i="3"/>
  <c r="N24" i="3"/>
  <c r="Q23" i="3"/>
  <c r="P23" i="3"/>
  <c r="O23" i="3"/>
  <c r="N23" i="3"/>
  <c r="Q22" i="3"/>
  <c r="P22" i="3"/>
  <c r="O22" i="3"/>
  <c r="N22" i="3"/>
  <c r="Q19" i="3"/>
  <c r="P19" i="3"/>
  <c r="O19" i="3"/>
  <c r="N19" i="3"/>
  <c r="Q17" i="3"/>
  <c r="P17" i="3"/>
  <c r="O17" i="3"/>
  <c r="N17" i="3"/>
  <c r="Q16" i="3"/>
  <c r="P16" i="3"/>
  <c r="O16" i="3"/>
  <c r="N16" i="3"/>
  <c r="Q11" i="3"/>
  <c r="Q10" i="3"/>
  <c r="Q14" i="3"/>
  <c r="Q13" i="3"/>
  <c r="Q15" i="3"/>
  <c r="P15" i="3"/>
  <c r="O15" i="3"/>
  <c r="N15" i="3"/>
  <c r="P14" i="3"/>
  <c r="O14" i="3"/>
  <c r="N14" i="3"/>
  <c r="P13" i="3"/>
  <c r="O13" i="3"/>
  <c r="N13" i="3"/>
  <c r="P11" i="3"/>
  <c r="O11" i="3"/>
  <c r="N11" i="3"/>
  <c r="P10" i="3"/>
  <c r="O10" i="3"/>
  <c r="N10" i="3"/>
  <c r="Q8" i="3"/>
  <c r="P8" i="3"/>
  <c r="O8" i="3"/>
  <c r="N8" i="3"/>
  <c r="Q7" i="3"/>
  <c r="P7" i="3"/>
  <c r="O7" i="3"/>
  <c r="N7" i="3"/>
  <c r="K51" i="3"/>
  <c r="K50" i="3"/>
  <c r="L48" i="3"/>
  <c r="K48" i="3"/>
  <c r="J48" i="3"/>
  <c r="I48" i="3"/>
  <c r="L47" i="3"/>
  <c r="K47" i="3"/>
  <c r="J47" i="3"/>
  <c r="I47" i="3"/>
  <c r="L45" i="3"/>
  <c r="K45" i="3"/>
  <c r="J45" i="3"/>
  <c r="I45" i="3"/>
  <c r="L44" i="3"/>
  <c r="K44" i="3"/>
  <c r="J44" i="3"/>
  <c r="I44" i="3"/>
  <c r="L43" i="3"/>
  <c r="K43" i="3"/>
  <c r="J43" i="3"/>
  <c r="I43" i="3"/>
  <c r="L42" i="3"/>
  <c r="K42" i="3"/>
  <c r="J42" i="3"/>
  <c r="I42" i="3"/>
  <c r="L41" i="3"/>
  <c r="K41" i="3"/>
  <c r="J41" i="3"/>
  <c r="I41" i="3"/>
  <c r="L40" i="3"/>
  <c r="K40" i="3"/>
  <c r="J40" i="3"/>
  <c r="I40" i="3"/>
  <c r="L38" i="3"/>
  <c r="K38" i="3"/>
  <c r="J38" i="3"/>
  <c r="I38" i="3"/>
  <c r="L36" i="3"/>
  <c r="K36" i="3"/>
  <c r="J36" i="3"/>
  <c r="I36" i="3"/>
  <c r="L35" i="3"/>
  <c r="K35" i="3"/>
  <c r="J35" i="3"/>
  <c r="I35" i="3"/>
  <c r="L34" i="3"/>
  <c r="K34" i="3"/>
  <c r="J34" i="3"/>
  <c r="I34" i="3"/>
  <c r="L33" i="3"/>
  <c r="K33" i="3"/>
  <c r="J33" i="3"/>
  <c r="I33" i="3"/>
  <c r="L32" i="3"/>
  <c r="K32" i="3"/>
  <c r="J32" i="3"/>
  <c r="I32" i="3"/>
  <c r="L31" i="3"/>
  <c r="K31" i="3"/>
  <c r="J31" i="3"/>
  <c r="I31" i="3"/>
  <c r="L29" i="3"/>
  <c r="K29" i="3"/>
  <c r="J29" i="3"/>
  <c r="I29" i="3"/>
  <c r="L28" i="3"/>
  <c r="K28" i="3"/>
  <c r="J28" i="3"/>
  <c r="I28" i="3"/>
  <c r="L27" i="3"/>
  <c r="K27" i="3"/>
  <c r="J27" i="3"/>
  <c r="I27" i="3"/>
  <c r="L25" i="3"/>
  <c r="K25" i="3"/>
  <c r="J25" i="3"/>
  <c r="I25" i="3"/>
  <c r="L24" i="3"/>
  <c r="K24" i="3"/>
  <c r="J24" i="3"/>
  <c r="I24" i="3"/>
  <c r="L23" i="3"/>
  <c r="K23" i="3"/>
  <c r="J23" i="3"/>
  <c r="I23" i="3"/>
  <c r="L22" i="3"/>
  <c r="K22" i="3"/>
  <c r="J22" i="3"/>
  <c r="I22" i="3"/>
  <c r="L19" i="3"/>
  <c r="K19" i="3"/>
  <c r="J19" i="3"/>
  <c r="I19" i="3"/>
  <c r="L17" i="3"/>
  <c r="K17" i="3"/>
  <c r="J17" i="3"/>
  <c r="I17" i="3"/>
  <c r="L16" i="3"/>
  <c r="K16" i="3"/>
  <c r="J16" i="3"/>
  <c r="I16" i="3"/>
  <c r="L15" i="3"/>
  <c r="K15" i="3"/>
  <c r="J15" i="3"/>
  <c r="I15" i="3"/>
  <c r="K14" i="3"/>
  <c r="J14" i="3"/>
  <c r="I14" i="3"/>
  <c r="K13" i="3"/>
  <c r="J13" i="3"/>
  <c r="I13" i="3"/>
  <c r="K11" i="3"/>
  <c r="J11" i="3"/>
  <c r="I11" i="3"/>
  <c r="K10" i="3"/>
  <c r="J10" i="3"/>
  <c r="I10" i="3"/>
  <c r="L8" i="3"/>
  <c r="K8" i="3"/>
  <c r="J8" i="3"/>
  <c r="I8" i="3"/>
  <c r="L7" i="3"/>
  <c r="K7" i="3"/>
  <c r="J7" i="3"/>
  <c r="I7" i="3"/>
  <c r="G19" i="3"/>
  <c r="F19" i="3"/>
  <c r="E19" i="3"/>
  <c r="D19" i="3"/>
  <c r="G25" i="3"/>
  <c r="F25" i="3"/>
  <c r="E25" i="3"/>
  <c r="D25" i="3"/>
  <c r="G24" i="3"/>
  <c r="F24" i="3"/>
  <c r="E24" i="3"/>
  <c r="D24" i="3"/>
  <c r="G23" i="3"/>
  <c r="F23" i="3"/>
  <c r="E23" i="3"/>
  <c r="D23" i="3"/>
  <c r="G22" i="3"/>
  <c r="F22" i="3"/>
  <c r="E22" i="3"/>
  <c r="D22" i="3"/>
  <c r="G29" i="3"/>
  <c r="F29" i="3"/>
  <c r="E29" i="3"/>
  <c r="D29" i="3"/>
  <c r="G28" i="3"/>
  <c r="F28" i="3"/>
  <c r="E28" i="3"/>
  <c r="D28" i="3"/>
  <c r="G27" i="3"/>
  <c r="F27" i="3"/>
  <c r="E27" i="3"/>
  <c r="D27" i="3"/>
  <c r="G35" i="3"/>
  <c r="F35" i="3"/>
  <c r="E35" i="3"/>
  <c r="D35" i="3"/>
  <c r="G34" i="3"/>
  <c r="F34" i="3"/>
  <c r="E34" i="3"/>
  <c r="D34" i="3"/>
  <c r="G33" i="3"/>
  <c r="F33" i="3"/>
  <c r="E33" i="3"/>
  <c r="D33" i="3"/>
  <c r="G32" i="3"/>
  <c r="F32" i="3"/>
  <c r="E32" i="3"/>
  <c r="D32" i="3"/>
  <c r="G31" i="3"/>
  <c r="F31" i="3"/>
  <c r="E31" i="3"/>
  <c r="D31" i="3"/>
  <c r="G36" i="3"/>
  <c r="F36" i="3"/>
  <c r="E36" i="3"/>
  <c r="D36" i="3"/>
  <c r="G38" i="3"/>
  <c r="F38" i="3"/>
  <c r="E38" i="3"/>
  <c r="D38" i="3"/>
  <c r="G43" i="3"/>
  <c r="F43" i="3"/>
  <c r="E43" i="3"/>
  <c r="D43" i="3"/>
  <c r="G42" i="3"/>
  <c r="F42" i="3"/>
  <c r="E42" i="3"/>
  <c r="D42" i="3"/>
  <c r="G41" i="3"/>
  <c r="F41" i="3"/>
  <c r="E41" i="3"/>
  <c r="D41" i="3"/>
  <c r="G40" i="3"/>
  <c r="F40" i="3"/>
  <c r="E40" i="3"/>
  <c r="D40" i="3"/>
  <c r="G44" i="3"/>
  <c r="F44" i="3"/>
  <c r="E44" i="3"/>
  <c r="D44" i="3"/>
  <c r="G45" i="3"/>
  <c r="F45" i="3"/>
  <c r="E45" i="3"/>
  <c r="D45" i="3"/>
  <c r="G48" i="3"/>
  <c r="F48" i="3"/>
  <c r="F47" i="3"/>
  <c r="E48" i="3"/>
  <c r="E47" i="3"/>
  <c r="D48" i="3"/>
  <c r="D47" i="3"/>
  <c r="F46" i="3"/>
  <c r="E46" i="3"/>
  <c r="D46" i="3"/>
  <c r="AG3" i="3"/>
  <c r="AH5" i="3" s="1"/>
  <c r="AB3" i="3"/>
  <c r="AC5" i="3" s="1"/>
  <c r="W3" i="3"/>
  <c r="AA5" i="3" s="1"/>
  <c r="R3" i="3"/>
  <c r="V5" i="3" s="1"/>
  <c r="M3" i="3"/>
  <c r="P5" i="3" s="1"/>
  <c r="H3" i="3"/>
  <c r="L5" i="3" s="1"/>
  <c r="C3" i="3"/>
  <c r="D5" i="3" s="1"/>
  <c r="G17" i="3"/>
  <c r="F17" i="3"/>
  <c r="E17" i="3"/>
  <c r="D17" i="3"/>
  <c r="G16" i="3"/>
  <c r="F16" i="3"/>
  <c r="E16" i="3"/>
  <c r="D16" i="3"/>
  <c r="G15" i="3"/>
  <c r="F15" i="3"/>
  <c r="E15" i="3"/>
  <c r="D15" i="3"/>
  <c r="F14" i="3"/>
  <c r="F13" i="3"/>
  <c r="E14" i="3"/>
  <c r="E13" i="3"/>
  <c r="D14" i="3"/>
  <c r="D13" i="3"/>
  <c r="F11" i="3"/>
  <c r="E11" i="3"/>
  <c r="D11" i="3"/>
  <c r="F10" i="3"/>
  <c r="E10" i="3"/>
  <c r="D10" i="3"/>
  <c r="G8" i="3"/>
  <c r="F8" i="3"/>
  <c r="E8" i="3"/>
  <c r="D8" i="3"/>
  <c r="G7" i="3"/>
  <c r="F7" i="3"/>
  <c r="E7" i="3"/>
  <c r="D7" i="3"/>
  <c r="I38" i="2"/>
  <c r="AK24" i="3" l="1"/>
  <c r="AH22" i="3"/>
  <c r="AI23" i="3"/>
  <c r="AI22" i="3"/>
  <c r="AJ23" i="3"/>
  <c r="AI25" i="3"/>
  <c r="AH24" i="3"/>
  <c r="AK23" i="3"/>
  <c r="AJ22" i="3"/>
  <c r="AI17" i="3"/>
  <c r="AG5" i="3"/>
  <c r="AI5" i="3"/>
  <c r="AB5" i="3"/>
  <c r="AK5" i="3"/>
  <c r="AJ5" i="3"/>
  <c r="AF5" i="3"/>
  <c r="AE5" i="3"/>
  <c r="AD5" i="3"/>
  <c r="Y5" i="3"/>
  <c r="X5" i="3"/>
  <c r="Z5" i="3"/>
  <c r="W5" i="3"/>
  <c r="Q5" i="3"/>
  <c r="R5" i="3"/>
  <c r="S5" i="3"/>
  <c r="T5" i="3"/>
  <c r="U5" i="3"/>
  <c r="M5" i="3"/>
  <c r="N5" i="3"/>
  <c r="O5" i="3"/>
  <c r="H5" i="3"/>
  <c r="I5" i="3"/>
  <c r="J5" i="3"/>
  <c r="K5" i="3"/>
  <c r="G5" i="3"/>
  <c r="E5" i="3"/>
  <c r="F5" i="3"/>
  <c r="C5" i="3"/>
  <c r="I18" i="2" l="1"/>
  <c r="H18" i="2"/>
  <c r="G18" i="2"/>
  <c r="F18" i="2"/>
  <c r="E18" i="2"/>
  <c r="D18" i="2"/>
  <c r="I12" i="2"/>
  <c r="H12" i="2"/>
  <c r="G12" i="2"/>
  <c r="F12" i="2"/>
  <c r="E12" i="2"/>
  <c r="D12" i="2"/>
  <c r="I9" i="2"/>
  <c r="H9" i="2"/>
  <c r="G9" i="2"/>
  <c r="F9" i="2"/>
  <c r="E9" i="2"/>
  <c r="D9" i="2"/>
  <c r="G5" i="2"/>
  <c r="F5" i="2"/>
  <c r="I5" i="2"/>
  <c r="H5" i="2"/>
  <c r="E5" i="2"/>
  <c r="D5" i="2"/>
  <c r="F8" i="2"/>
  <c r="E8" i="2"/>
  <c r="H7" i="2"/>
  <c r="E7" i="2"/>
  <c r="H6" i="2"/>
  <c r="E6" i="2"/>
  <c r="I8" i="2"/>
  <c r="I7" i="2"/>
  <c r="E36" i="2"/>
  <c r="E29" i="2"/>
  <c r="E25" i="2"/>
  <c r="E20" i="2"/>
  <c r="F49" i="2"/>
  <c r="F48" i="2"/>
  <c r="F47" i="2"/>
  <c r="F37" i="2"/>
  <c r="F36" i="2"/>
  <c r="F29" i="2"/>
  <c r="F25" i="2"/>
  <c r="F20" i="2"/>
  <c r="F19" i="2"/>
  <c r="F15" i="2"/>
  <c r="F14" i="2"/>
  <c r="F13" i="2"/>
  <c r="F11" i="2"/>
  <c r="F10" i="2"/>
  <c r="F7" i="2"/>
  <c r="G49" i="2"/>
  <c r="G48" i="2"/>
  <c r="G47" i="2"/>
  <c r="G46" i="2"/>
  <c r="G45" i="2"/>
  <c r="G44" i="2"/>
  <c r="G43" i="2"/>
  <c r="G42" i="2"/>
  <c r="G41" i="2"/>
  <c r="G40" i="2"/>
  <c r="G39" i="2"/>
  <c r="G37" i="2"/>
  <c r="G36" i="2"/>
  <c r="G35" i="2"/>
  <c r="G34" i="2"/>
  <c r="G33" i="2"/>
  <c r="G32" i="2"/>
  <c r="G31" i="2"/>
  <c r="G30" i="2"/>
  <c r="G29" i="2"/>
  <c r="G28" i="2"/>
  <c r="G27" i="2"/>
  <c r="G26" i="2"/>
  <c r="G25" i="2"/>
  <c r="G20" i="2"/>
  <c r="G19" i="2"/>
  <c r="G16" i="2"/>
  <c r="G15" i="2"/>
  <c r="G14" i="2"/>
  <c r="G13" i="2"/>
  <c r="G11" i="2"/>
  <c r="G10" i="2"/>
  <c r="G8" i="2"/>
  <c r="H47" i="2"/>
  <c r="H49" i="2"/>
  <c r="H48" i="2"/>
  <c r="H46" i="2"/>
  <c r="H45" i="2"/>
  <c r="H44" i="2"/>
  <c r="H43" i="2"/>
  <c r="H42" i="2"/>
  <c r="H41" i="2"/>
  <c r="H40" i="2"/>
  <c r="H39" i="2"/>
  <c r="H37" i="2"/>
  <c r="H36" i="2"/>
  <c r="H35" i="2"/>
  <c r="H34" i="2"/>
  <c r="H33" i="2"/>
  <c r="H32" i="2"/>
  <c r="H31" i="2"/>
  <c r="H30" i="2"/>
  <c r="H29" i="2"/>
  <c r="H28" i="2"/>
  <c r="H27" i="2"/>
  <c r="H26" i="2"/>
  <c r="H25" i="2"/>
  <c r="H20" i="2"/>
  <c r="H16" i="2"/>
  <c r="H8" i="2"/>
  <c r="F6" i="2"/>
  <c r="D22" i="2"/>
  <c r="D23" i="2"/>
  <c r="D24" i="2"/>
  <c r="D25" i="2"/>
  <c r="D29" i="2"/>
  <c r="D36" i="2"/>
  <c r="D17" i="2"/>
  <c r="D16" i="2"/>
  <c r="D7" i="2" l="1"/>
  <c r="D8" i="2"/>
  <c r="D6" i="2"/>
  <c r="D10" i="6"/>
  <c r="E7" i="6"/>
  <c r="F7" i="6"/>
  <c r="G7" i="6"/>
  <c r="H7" i="6"/>
  <c r="I7" i="6"/>
  <c r="E8" i="6"/>
  <c r="F8" i="6"/>
  <c r="G8" i="6"/>
  <c r="H8" i="6"/>
  <c r="I8" i="6"/>
  <c r="E9" i="6"/>
  <c r="F9" i="6"/>
  <c r="G9" i="6"/>
  <c r="H9" i="6"/>
  <c r="I9" i="6"/>
  <c r="E10" i="6"/>
  <c r="F10" i="6"/>
  <c r="G10" i="6"/>
  <c r="H10" i="6"/>
  <c r="I10" i="6"/>
  <c r="E11" i="6"/>
  <c r="F11" i="6"/>
  <c r="G11" i="6"/>
  <c r="H11" i="6"/>
  <c r="I11" i="6"/>
  <c r="E12" i="6"/>
  <c r="F12" i="6"/>
  <c r="G12" i="6"/>
  <c r="H12" i="6"/>
  <c r="I12" i="6"/>
  <c r="E13" i="6"/>
  <c r="F13" i="6"/>
  <c r="G13" i="6"/>
  <c r="H13" i="6"/>
  <c r="I13" i="6"/>
  <c r="E14" i="6"/>
  <c r="F14" i="6"/>
  <c r="G14" i="6"/>
  <c r="H14" i="6"/>
  <c r="I14" i="6"/>
  <c r="E15" i="6"/>
  <c r="F15" i="6"/>
  <c r="G15" i="6"/>
  <c r="H15" i="6"/>
  <c r="I15" i="6"/>
  <c r="E16" i="6"/>
  <c r="F16" i="6"/>
  <c r="G16" i="6"/>
  <c r="H16" i="6"/>
  <c r="I16" i="6"/>
  <c r="E17" i="6"/>
  <c r="F17" i="6"/>
  <c r="H17" i="6"/>
  <c r="I17" i="6"/>
  <c r="E18" i="6"/>
  <c r="F18" i="6"/>
  <c r="G18" i="6"/>
  <c r="H18" i="6"/>
  <c r="I18" i="6"/>
  <c r="E19" i="6"/>
  <c r="F19" i="6"/>
  <c r="G19" i="6"/>
  <c r="H19" i="6"/>
  <c r="I19" i="6"/>
  <c r="E20" i="6"/>
  <c r="F20" i="6"/>
  <c r="G20" i="6"/>
  <c r="H20" i="6"/>
  <c r="I20" i="6"/>
  <c r="E21" i="6"/>
  <c r="F21" i="6"/>
  <c r="G21" i="6"/>
  <c r="H21" i="6"/>
  <c r="I21" i="6"/>
  <c r="E22" i="6"/>
  <c r="F22" i="6"/>
  <c r="G22" i="6"/>
  <c r="H22" i="6"/>
  <c r="I22" i="6"/>
  <c r="E23" i="6"/>
  <c r="F23" i="6"/>
  <c r="G23" i="6"/>
  <c r="H23" i="6"/>
  <c r="I23" i="6"/>
  <c r="E24" i="6"/>
  <c r="F24" i="6"/>
  <c r="G24" i="6"/>
  <c r="H24" i="6"/>
  <c r="I24" i="6"/>
  <c r="E25" i="6"/>
  <c r="F25" i="6"/>
  <c r="G25" i="6"/>
  <c r="H25" i="6"/>
  <c r="I25" i="6"/>
  <c r="E26" i="6"/>
  <c r="F26" i="6"/>
  <c r="G26" i="6"/>
  <c r="H26" i="6"/>
  <c r="I26" i="6"/>
  <c r="E27" i="6"/>
  <c r="F27" i="6"/>
  <c r="G27" i="6"/>
  <c r="H27" i="6"/>
  <c r="I27" i="6"/>
  <c r="E28" i="6"/>
  <c r="F28" i="6"/>
  <c r="G28" i="6"/>
  <c r="H28" i="6"/>
  <c r="I28" i="6"/>
  <c r="E29" i="6"/>
  <c r="F29" i="6"/>
  <c r="G29" i="6"/>
  <c r="H29" i="6"/>
  <c r="I29" i="6"/>
  <c r="E30" i="6"/>
  <c r="F30" i="6"/>
  <c r="G30" i="6"/>
  <c r="H30" i="6"/>
  <c r="I30" i="6"/>
  <c r="E31" i="6"/>
  <c r="F31" i="6"/>
  <c r="G31" i="6"/>
  <c r="H31" i="6"/>
  <c r="I31" i="6"/>
  <c r="E32" i="6"/>
  <c r="F32" i="6"/>
  <c r="G32" i="6"/>
  <c r="H32" i="6"/>
  <c r="I32" i="6"/>
  <c r="E33" i="6"/>
  <c r="F33" i="6"/>
  <c r="G33" i="6"/>
  <c r="H33" i="6"/>
  <c r="I33" i="6"/>
  <c r="E34" i="6"/>
  <c r="F34" i="6"/>
  <c r="G34" i="6"/>
  <c r="H34" i="6"/>
  <c r="I34" i="6"/>
  <c r="E35" i="6"/>
  <c r="F35" i="6"/>
  <c r="G35" i="6"/>
  <c r="H35" i="6"/>
  <c r="I35" i="6"/>
  <c r="E36" i="6"/>
  <c r="F36" i="6"/>
  <c r="G36" i="6"/>
  <c r="H36" i="6"/>
  <c r="I36" i="6"/>
  <c r="E37" i="6"/>
  <c r="F37" i="6"/>
  <c r="G37" i="6"/>
  <c r="H37" i="6"/>
  <c r="I37" i="6"/>
  <c r="E39" i="6"/>
  <c r="F39" i="6"/>
  <c r="G39" i="6"/>
  <c r="H39" i="6"/>
  <c r="I39" i="6"/>
  <c r="E40" i="6"/>
  <c r="F40" i="6"/>
  <c r="G40" i="6"/>
  <c r="H40" i="6"/>
  <c r="I40" i="6"/>
  <c r="E41" i="6"/>
  <c r="F41" i="6"/>
  <c r="G41" i="6"/>
  <c r="H41" i="6"/>
  <c r="I41" i="6"/>
  <c r="E42" i="6"/>
  <c r="F42" i="6"/>
  <c r="G42" i="6"/>
  <c r="H42" i="6"/>
  <c r="I42" i="6"/>
  <c r="E43" i="6"/>
  <c r="F43" i="6"/>
  <c r="G43" i="6"/>
  <c r="H43" i="6"/>
  <c r="I43" i="6"/>
  <c r="E44" i="6"/>
  <c r="F44" i="6"/>
  <c r="G44" i="6"/>
  <c r="H44" i="6"/>
  <c r="I44" i="6"/>
  <c r="E45" i="6"/>
  <c r="F45" i="6"/>
  <c r="G45" i="6"/>
  <c r="H45" i="6"/>
  <c r="I45" i="6"/>
  <c r="E46" i="6"/>
  <c r="F46" i="6"/>
  <c r="G46" i="6"/>
  <c r="H46" i="6"/>
  <c r="I46" i="6"/>
  <c r="E47" i="6"/>
  <c r="F47" i="6"/>
  <c r="G47" i="6"/>
  <c r="H47" i="6"/>
  <c r="I47" i="6"/>
  <c r="E48" i="6"/>
  <c r="F48" i="6"/>
  <c r="G48" i="6"/>
  <c r="H48" i="6"/>
  <c r="I48" i="6"/>
  <c r="E49" i="6"/>
  <c r="F49" i="6"/>
  <c r="G49" i="6"/>
  <c r="H49" i="6"/>
  <c r="I49" i="6"/>
  <c r="F6" i="6"/>
  <c r="G6" i="6"/>
  <c r="H6" i="6"/>
  <c r="I6" i="6"/>
  <c r="E6" i="6"/>
  <c r="D28" i="6"/>
  <c r="D29" i="6"/>
  <c r="D30" i="6"/>
  <c r="D31" i="6"/>
  <c r="D32" i="6"/>
  <c r="D33" i="6"/>
  <c r="D34" i="6"/>
  <c r="D35" i="6"/>
  <c r="D36" i="6"/>
  <c r="D37" i="6"/>
  <c r="D39" i="6"/>
  <c r="D40" i="6"/>
  <c r="D41" i="6"/>
  <c r="D42" i="6"/>
  <c r="D43" i="6"/>
  <c r="D44" i="6"/>
  <c r="D45" i="6"/>
  <c r="D46" i="6"/>
  <c r="D47" i="6"/>
  <c r="D48" i="6"/>
  <c r="D49" i="6"/>
  <c r="D25" i="6"/>
  <c r="D26" i="6"/>
  <c r="D27" i="6"/>
  <c r="D18" i="6"/>
  <c r="D19" i="6"/>
  <c r="D20" i="6"/>
  <c r="D21" i="6"/>
  <c r="D22" i="6"/>
  <c r="D23" i="6"/>
  <c r="D24" i="6"/>
  <c r="D15" i="6"/>
  <c r="D16" i="6"/>
  <c r="D17" i="6"/>
  <c r="D12" i="6"/>
  <c r="D13" i="6"/>
  <c r="D14" i="6"/>
  <c r="D7" i="6"/>
  <c r="D8" i="6"/>
  <c r="D9" i="6"/>
  <c r="D11" i="6"/>
  <c r="D6" i="6"/>
  <c r="D3" i="5"/>
  <c r="E3" i="5"/>
  <c r="F3" i="5"/>
  <c r="G3" i="5"/>
  <c r="H3" i="5"/>
  <c r="I3" i="5"/>
  <c r="C3" i="5"/>
  <c r="D3" i="6"/>
  <c r="E3" i="6"/>
  <c r="F3" i="6"/>
  <c r="G3" i="6"/>
  <c r="H3" i="6"/>
  <c r="I3" i="6"/>
  <c r="C3" i="6"/>
  <c r="D3" i="2"/>
  <c r="E3" i="2"/>
  <c r="F3" i="2"/>
  <c r="G3" i="2"/>
  <c r="H3" i="2"/>
  <c r="I3" i="2"/>
  <c r="C3" i="2"/>
  <c r="I49" i="2"/>
  <c r="I48" i="2"/>
  <c r="I47" i="2"/>
  <c r="I46" i="2"/>
  <c r="I45" i="2"/>
  <c r="I44" i="2"/>
  <c r="I43" i="2"/>
  <c r="I42" i="2"/>
  <c r="I41" i="2"/>
  <c r="I40" i="2"/>
  <c r="I39" i="2"/>
  <c r="I37" i="2"/>
  <c r="I35" i="2"/>
  <c r="I34" i="2"/>
  <c r="I33" i="2"/>
  <c r="I32" i="2"/>
  <c r="I31" i="2"/>
  <c r="I30" i="2"/>
  <c r="I28" i="2"/>
  <c r="I27" i="2"/>
  <c r="I26" i="2"/>
  <c r="I24" i="2"/>
  <c r="I23" i="2"/>
  <c r="I22" i="2"/>
  <c r="I21" i="2"/>
  <c r="I19" i="2"/>
  <c r="I17" i="2"/>
  <c r="I16" i="2"/>
  <c r="I15" i="2"/>
  <c r="I14" i="2"/>
  <c r="I13" i="2"/>
  <c r="I11" i="2"/>
  <c r="I10" i="2"/>
  <c r="F29" i="10" l="1"/>
  <c r="F36" i="10"/>
  <c r="F41" i="10"/>
  <c r="F24" i="10"/>
  <c r="F10" i="10"/>
  <c r="F25" i="10"/>
  <c r="F38" i="10"/>
  <c r="F8" i="10"/>
  <c r="F37" i="10"/>
  <c r="F20" i="10"/>
  <c r="F50" i="10"/>
  <c r="F33" i="10"/>
  <c r="F16" i="10"/>
  <c r="F46" i="10"/>
  <c r="F42" i="10"/>
  <c r="F39" i="10"/>
  <c r="F40" i="10"/>
  <c r="F49" i="10"/>
  <c r="F14" i="10"/>
  <c r="F45" i="10"/>
  <c r="F51" i="10"/>
  <c r="F11" i="10"/>
  <c r="F13" i="10"/>
  <c r="F28" i="10"/>
  <c r="F43" i="10"/>
  <c r="F34" i="10"/>
  <c r="F17" i="10"/>
  <c r="F47" i="10"/>
  <c r="F30" i="10"/>
  <c r="F26" i="10"/>
  <c r="F22" i="10"/>
  <c r="F19" i="10"/>
  <c r="F44" i="10"/>
  <c r="F9" i="10"/>
  <c r="F35" i="10"/>
  <c r="F12" i="10"/>
  <c r="F23" i="10"/>
  <c r="F32" i="10"/>
  <c r="F21" i="10"/>
  <c r="F27" i="10"/>
  <c r="F18" i="10"/>
  <c r="F48" i="10"/>
  <c r="F31" i="10"/>
  <c r="F15" i="10"/>
  <c r="G15" i="10"/>
  <c r="G13" i="10"/>
  <c r="G10" i="10"/>
  <c r="G20" i="10"/>
  <c r="G9" i="10"/>
  <c r="G50" i="10"/>
  <c r="G46" i="10"/>
  <c r="G43" i="10"/>
  <c r="G12" i="10"/>
  <c r="G36" i="10"/>
  <c r="G19" i="10"/>
  <c r="G39" i="10"/>
  <c r="G37" i="10"/>
  <c r="G34" i="10"/>
  <c r="G30" i="10"/>
  <c r="G48" i="10"/>
  <c r="G31" i="10"/>
  <c r="G22" i="10"/>
  <c r="G27" i="10"/>
  <c r="G23" i="10"/>
  <c r="G21" i="10"/>
  <c r="G18" i="10"/>
  <c r="G49" i="10"/>
  <c r="G40" i="10"/>
  <c r="G32" i="10"/>
  <c r="G29" i="10"/>
  <c r="G14" i="10"/>
  <c r="G11" i="10"/>
  <c r="G8" i="10"/>
  <c r="G41" i="10"/>
  <c r="G25" i="10"/>
  <c r="G28" i="10"/>
  <c r="G51" i="10"/>
  <c r="G47" i="10"/>
  <c r="G45" i="10"/>
  <c r="G44" i="10"/>
  <c r="G33" i="10"/>
  <c r="G24" i="10"/>
  <c r="G42" i="10"/>
  <c r="G38" i="10"/>
  <c r="G35" i="10"/>
  <c r="G16" i="10"/>
  <c r="G26" i="10"/>
  <c r="G17" i="10"/>
  <c r="D13" i="10"/>
  <c r="D49" i="10"/>
  <c r="D27" i="10"/>
  <c r="D36" i="10"/>
  <c r="D28" i="10"/>
  <c r="D39" i="10"/>
  <c r="D17" i="10"/>
  <c r="D19" i="10"/>
  <c r="D46" i="10"/>
  <c r="D41" i="10"/>
  <c r="D45" i="10"/>
  <c r="D50" i="10"/>
  <c r="D8" i="10"/>
  <c r="D12" i="10"/>
  <c r="D48" i="10"/>
  <c r="D10" i="10"/>
  <c r="D30" i="10"/>
  <c r="D34" i="10"/>
  <c r="D15" i="10"/>
  <c r="D42" i="10"/>
  <c r="D25" i="10"/>
  <c r="D20" i="10"/>
  <c r="D35" i="10"/>
  <c r="D32" i="10"/>
  <c r="D37" i="10"/>
  <c r="D21" i="10"/>
  <c r="D22" i="10"/>
  <c r="D29" i="10"/>
  <c r="D38" i="10"/>
  <c r="D51" i="10"/>
  <c r="D11" i="10"/>
  <c r="D9" i="10"/>
  <c r="D47" i="10"/>
  <c r="D31" i="10"/>
  <c r="D24" i="10"/>
  <c r="D43" i="10"/>
  <c r="D18" i="10"/>
  <c r="D40" i="10"/>
  <c r="D23" i="10"/>
  <c r="D44" i="10"/>
  <c r="D14" i="10"/>
  <c r="D26" i="10"/>
  <c r="D16" i="10"/>
  <c r="D33" i="10"/>
  <c r="D7" i="10"/>
  <c r="G17" i="6"/>
</calcChain>
</file>

<file path=xl/sharedStrings.xml><?xml version="1.0" encoding="utf-8"?>
<sst xmlns="http://schemas.openxmlformats.org/spreadsheetml/2006/main" count="1387" uniqueCount="216">
  <si>
    <t>Grundlegendes</t>
  </si>
  <si>
    <t>Technische Änderungen am Produkt</t>
  </si>
  <si>
    <t>-</t>
  </si>
  <si>
    <t>erforderlich</t>
  </si>
  <si>
    <t>muss nicht erneut eingereicht werden</t>
  </si>
  <si>
    <r>
      <t xml:space="preserve">SCOP Anforderungen für Heizungs-Wärmepumpen
</t>
    </r>
    <r>
      <rPr>
        <sz val="9"/>
        <rFont val="Aptos Narrow"/>
        <family val="2"/>
        <scheme val="minor"/>
      </rPr>
      <t>(nicht notwendig bei reinen Brauchwasser-Wärmepumpen)</t>
    </r>
  </si>
  <si>
    <r>
      <t xml:space="preserve">Anforderungen für Brauchwasser-Wärmepumpen
</t>
    </r>
    <r>
      <rPr>
        <sz val="9"/>
        <rFont val="Aptos Narrow"/>
        <family val="2"/>
        <scheme val="minor"/>
      </rPr>
      <t>(nur bei Brauchwasser-Wärmepumpen)</t>
    </r>
  </si>
  <si>
    <t>nicht erforderlich</t>
  </si>
  <si>
    <t>Antrag</t>
  </si>
  <si>
    <t>Kundenservice  (deutschsprachig)</t>
  </si>
  <si>
    <t>Bedienungsanleitungen  (deutschsprachig)</t>
  </si>
  <si>
    <t>Ersatzteilliste</t>
  </si>
  <si>
    <t>Installationsanleitungen  (deutschsprachig)</t>
  </si>
  <si>
    <t>Installationsanleitung</t>
  </si>
  <si>
    <t>Sicherheitshinweise</t>
  </si>
  <si>
    <t>Inbetriebnahmehinweise</t>
  </si>
  <si>
    <t>Fluidschemata Kältekreis und Wasserkreis</t>
  </si>
  <si>
    <t>Elektroschema zum Anschluss der Wärmepumpe</t>
  </si>
  <si>
    <t>Energy-Label und Energy-Label-Datenblatt nach 811/2013 (Heizungs- und Kombiwärmepumpen), bzw 812/2013 (Warmwasserwärmepumpe)
(nur bei Geräten mit höchstens 70kW Nennleistung)</t>
  </si>
  <si>
    <r>
      <t>Technische</t>
    </r>
    <r>
      <rPr>
        <sz val="14"/>
        <rFont val="Aptos Narrow"/>
        <family val="2"/>
        <scheme val="minor"/>
      </rPr>
      <t xml:space="preserve"> </t>
    </r>
    <r>
      <rPr>
        <b/>
        <sz val="14"/>
        <rFont val="Aptos Narrow"/>
        <family val="2"/>
        <scheme val="minor"/>
      </rPr>
      <t>Daten  (deutschsprachig)</t>
    </r>
  </si>
  <si>
    <t>Leistungsdaten (Wärmeleistung, elektrische Leistungsaufnahme und COP über den gesamten Leistungsbereich)</t>
  </si>
  <si>
    <t>Maßzeichnung</t>
  </si>
  <si>
    <t>Mindestabstände</t>
  </si>
  <si>
    <t>Kältemittel: Art und Füllmenge</t>
  </si>
  <si>
    <t>Anlaufstrom / maximaler Betriebsstrom in A</t>
  </si>
  <si>
    <t>Einsatzbereich / Einsatzgrenzen</t>
  </si>
  <si>
    <t>Volumenstrom Quelle- und Senkenseite in m³/h, l/min</t>
  </si>
  <si>
    <t>Volumen des WW-Speichers in Liter</t>
  </si>
  <si>
    <t>Gewicht in kg</t>
  </si>
  <si>
    <t>Schallleistung (ErP-Anforderungen) in[dB(A)</t>
  </si>
  <si>
    <r>
      <t xml:space="preserve">maximaler Schallleistungspegel in dB(A) </t>
    </r>
    <r>
      <rPr>
        <b/>
        <u/>
        <sz val="11"/>
        <rFont val="Aptos Narrow"/>
        <family val="2"/>
        <scheme val="minor"/>
      </rPr>
      <t xml:space="preserve">und </t>
    </r>
    <r>
      <rPr>
        <sz val="11"/>
        <rFont val="Aptos Narrow"/>
        <family val="2"/>
        <scheme val="minor"/>
      </rPr>
      <t>dazugehörige Heizleistung in kW</t>
    </r>
  </si>
  <si>
    <r>
      <t xml:space="preserve">maximaler Schallleistungspegel "Silent-Mode" in dB(A) </t>
    </r>
    <r>
      <rPr>
        <b/>
        <u/>
        <sz val="11"/>
        <rFont val="Aptos Narrow"/>
        <family val="2"/>
        <scheme val="minor"/>
      </rPr>
      <t>und</t>
    </r>
    <r>
      <rPr>
        <sz val="11"/>
        <rFont val="Aptos Narrow"/>
        <family val="2"/>
        <scheme val="minor"/>
      </rPr>
      <t xml:space="preserve"> dazugehörige Heizleistung in kW</t>
    </r>
  </si>
  <si>
    <t>*Name*</t>
  </si>
  <si>
    <r>
      <t xml:space="preserve">akkreditierte Prüfberichte nach EN 14511-1 bis 4 und EN 14825, bzw. EN 16147 und EN 12102-1 
</t>
    </r>
    <r>
      <rPr>
        <b/>
        <sz val="11"/>
        <rFont val="Aptos Narrow"/>
        <family val="2"/>
        <scheme val="minor"/>
      </rPr>
      <t>Anzahl hängt vom Umfang der Modelreihe ab</t>
    </r>
  </si>
  <si>
    <r>
      <t xml:space="preserve">Unterfertigte </t>
    </r>
    <r>
      <rPr>
        <b/>
        <u/>
        <sz val="11"/>
        <rFont val="Aptos Narrow"/>
        <family val="2"/>
        <scheme val="minor"/>
      </rPr>
      <t>CE-Konformitäts-Erklärung</t>
    </r>
  </si>
  <si>
    <r>
      <t xml:space="preserve">Unterfertigte </t>
    </r>
    <r>
      <rPr>
        <b/>
        <u/>
        <sz val="11"/>
        <rFont val="Aptos Narrow"/>
        <family val="2"/>
        <scheme val="minor"/>
      </rPr>
      <t>Baugleicheitsbescheinigung</t>
    </r>
    <r>
      <rPr>
        <sz val="11"/>
        <rFont val="Aptos Narrow"/>
        <family val="2"/>
        <scheme val="minor"/>
      </rPr>
      <t xml:space="preserve"> des Herstellers, falls die Produktbezeichnungen am Prüfbericht/HP Keymark und am EHPA Label nicht gleich sind (siehe Vorlage unter www.waermepumpe-austria.at/dienste/guetesiegel/dokumente-und-links)</t>
    </r>
  </si>
  <si>
    <t>Anforderungsliste  für die EHPA-Gütesiegel-Beantragung</t>
  </si>
  <si>
    <t>ist verpflichtend zum Ausstellen</t>
  </si>
  <si>
    <t>ja, egal welches Prüfschema (HP-Keymark, EHPA, …)</t>
  </si>
  <si>
    <t>lt. Freimüller derzeit nicht, lt. EHPA Regualarien schon</t>
  </si>
  <si>
    <t>ja, bei Heizungs-WP</t>
  </si>
  <si>
    <t>ja, bei Brauchwasser-WP</t>
  </si>
  <si>
    <t>ja, wenn notwendig</t>
  </si>
  <si>
    <t>ja</t>
  </si>
  <si>
    <t>ja, wenn Übertragung</t>
  </si>
  <si>
    <t>ja, beim geprüften Produkt mit dem Prüfbericht vergleichen</t>
  </si>
  <si>
    <t>nein</t>
  </si>
  <si>
    <r>
      <t xml:space="preserve">Formelle </t>
    </r>
    <r>
      <rPr>
        <b/>
        <u/>
        <sz val="11"/>
        <rFont val="Aptos Narrow"/>
        <family val="2"/>
        <scheme val="minor"/>
      </rPr>
      <t>Zustimmung vom Elterngütesiegel-Halter</t>
    </r>
    <r>
      <rPr>
        <sz val="11"/>
        <rFont val="Aptos Narrow"/>
        <family val="2"/>
        <scheme val="minor"/>
      </rPr>
      <t xml:space="preserve"> (siehe Vorlage unter www.waermepumpe-austria.at/dienste/guetesiegel/dokumente-und-links)</t>
    </r>
  </si>
  <si>
    <r>
      <rPr>
        <b/>
        <u/>
        <sz val="11"/>
        <rFont val="Aptos Narrow"/>
        <family val="2"/>
        <scheme val="minor"/>
      </rPr>
      <t>Hauptkomponenten</t>
    </r>
    <r>
      <rPr>
        <sz val="11"/>
        <rFont val="Aptos Narrow"/>
        <family val="2"/>
        <scheme val="minor"/>
      </rPr>
      <t xml:space="preserve"> (Hersteller, Typenbezeichnung) und technische Werte in der Online-Maske ausfüllen</t>
    </r>
  </si>
  <si>
    <r>
      <t>Formular-</t>
    </r>
    <r>
      <rPr>
        <b/>
        <u/>
        <sz val="11"/>
        <rFont val="Aptos Narrow"/>
        <family val="2"/>
        <scheme val="minor"/>
      </rPr>
      <t>Vorlage</t>
    </r>
    <r>
      <rPr>
        <sz val="11"/>
        <rFont val="Aptos Narrow"/>
        <family val="2"/>
        <scheme val="minor"/>
      </rPr>
      <t xml:space="preserve"> für den </t>
    </r>
    <r>
      <rPr>
        <b/>
        <u/>
        <sz val="11"/>
        <rFont val="Aptos Narrow"/>
        <family val="2"/>
        <scheme val="minor"/>
      </rPr>
      <t>Inbetriebnahme- und Wartungs</t>
    </r>
    <r>
      <rPr>
        <sz val="11"/>
        <rFont val="Aptos Narrow"/>
        <family val="2"/>
        <scheme val="minor"/>
      </rPr>
      <t>-Techniker</t>
    </r>
  </si>
  <si>
    <r>
      <rPr>
        <b/>
        <u/>
        <sz val="11"/>
        <rFont val="Aptos Narrow"/>
        <family val="2"/>
        <scheme val="minor"/>
      </rPr>
      <t>Garantie</t>
    </r>
    <r>
      <rPr>
        <sz val="11"/>
        <rFont val="Aptos Narrow"/>
        <family val="2"/>
        <scheme val="minor"/>
      </rPr>
      <t xml:space="preserve"> für mindestens 2 Jahre</t>
    </r>
  </si>
  <si>
    <r>
      <rPr>
        <b/>
        <u/>
        <sz val="11"/>
        <rFont val="Aptos Narrow"/>
        <family val="2"/>
        <scheme val="minor"/>
      </rPr>
      <t>Ersatzteilgarantie</t>
    </r>
    <r>
      <rPr>
        <sz val="11"/>
        <rFont val="Aptos Narrow"/>
        <family val="2"/>
        <scheme val="minor"/>
      </rPr>
      <t xml:space="preserve"> für mindestens 10 Jahre</t>
    </r>
  </si>
  <si>
    <r>
      <t xml:space="preserve">Reaktionszeit des </t>
    </r>
    <r>
      <rPr>
        <b/>
        <u/>
        <sz val="11"/>
        <rFont val="Aptos Narrow"/>
        <family val="2"/>
        <scheme val="minor"/>
      </rPr>
      <t>Kundendienstes</t>
    </r>
    <r>
      <rPr>
        <sz val="11"/>
        <rFont val="Aptos Narrow"/>
        <family val="2"/>
        <scheme val="minor"/>
      </rPr>
      <t xml:space="preserve"> im Vertriebsgebiet innerhalb von 24
Stunden und Kontaktdaten zum Kundendienst im Vertriebsgebiet   (siehe Vorlage unter www.waermepumpe-austria.at/dienste/guetesiegel/dokumente-und-links)</t>
    </r>
  </si>
  <si>
    <r>
      <rPr>
        <b/>
        <u/>
        <sz val="11"/>
        <rFont val="Aptos Narrow"/>
        <family val="2"/>
        <scheme val="minor"/>
      </rPr>
      <t>Informationen und Sicherheitshinweise</t>
    </r>
    <r>
      <rPr>
        <sz val="11"/>
        <rFont val="Aptos Narrow"/>
        <family val="2"/>
        <scheme val="minor"/>
      </rPr>
      <t xml:space="preserve"> für eine ordnungsgemäße
Nutzung</t>
    </r>
  </si>
  <si>
    <r>
      <t xml:space="preserve">Anleitung zur </t>
    </r>
    <r>
      <rPr>
        <b/>
        <u/>
        <sz val="11"/>
        <rFont val="Aptos Narrow"/>
        <family val="2"/>
        <scheme val="minor"/>
      </rPr>
      <t>Bedienung</t>
    </r>
    <r>
      <rPr>
        <sz val="11"/>
        <rFont val="Aptos Narrow"/>
        <family val="2"/>
        <scheme val="minor"/>
      </rPr>
      <t xml:space="preserve"> der Wärmepumpe</t>
    </r>
  </si>
  <si>
    <r>
      <t xml:space="preserve">- Unterschriebener akkreditierter Leistungs-Prüfbericht </t>
    </r>
    <r>
      <rPr>
        <b/>
        <sz val="11"/>
        <rFont val="Aptos Narrow"/>
        <family val="2"/>
        <scheme val="minor"/>
      </rPr>
      <t>UND</t>
    </r>
  </si>
  <si>
    <r>
      <t xml:space="preserve">- Unterschriebener akkreditierter Schall-Prüfbericht </t>
    </r>
    <r>
      <rPr>
        <b/>
        <sz val="11"/>
        <rFont val="Aptos Narrow"/>
        <family val="2"/>
        <scheme val="minor"/>
      </rPr>
      <t>UND</t>
    </r>
  </si>
  <si>
    <t>- Wenn auf Basis einer HP-Keymark Zertifizierung eingereicht wurde:   gültige HP-Keymarkzertifizierung jedes einzelnes Produktes</t>
  </si>
  <si>
    <r>
      <rPr>
        <sz val="11"/>
        <rFont val="Aptos Narrow"/>
        <family val="2"/>
        <scheme val="minor"/>
      </rPr>
      <t>- Niedertemperaturanwendung (35°C) und durchschnittliches Klima:</t>
    </r>
    <r>
      <rPr>
        <u/>
        <sz val="11"/>
        <rFont val="Aptos Narrow"/>
        <family val="2"/>
        <scheme val="minor"/>
      </rPr>
      <t xml:space="preserve">
</t>
    </r>
    <r>
      <rPr>
        <i/>
        <sz val="11"/>
        <rFont val="Aptos Narrow"/>
        <family val="2"/>
        <scheme val="minor"/>
      </rPr>
      <t xml:space="preserve">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 xml:space="preserve">4,3 </t>
    </r>
    <r>
      <rPr>
        <sz val="11"/>
        <rFont val="Aptos Narrow"/>
        <family val="2"/>
        <scheme val="minor"/>
      </rPr>
      <t>(</t>
    </r>
    <r>
      <rPr>
        <i/>
        <sz val="11"/>
        <rFont val="Aptos Narrow"/>
        <family val="2"/>
        <scheme val="minor"/>
      </rPr>
      <t>B/W,</t>
    </r>
    <r>
      <rPr>
        <sz val="11"/>
        <rFont val="Aptos Narrow"/>
        <family val="2"/>
        <scheme val="minor"/>
      </rPr>
      <t xml:space="preserve"> </t>
    </r>
    <r>
      <rPr>
        <i/>
        <sz val="11"/>
        <rFont val="Aptos Narrow"/>
        <family val="2"/>
        <scheme val="minor"/>
      </rPr>
      <t>W/W,</t>
    </r>
    <r>
      <rPr>
        <sz val="11"/>
        <rFont val="Aptos Narrow"/>
        <family val="2"/>
        <scheme val="minor"/>
      </rPr>
      <t xml:space="preserve"> </t>
    </r>
    <r>
      <rPr>
        <i/>
        <sz val="11"/>
        <rFont val="Aptos Narrow"/>
        <family val="2"/>
        <scheme val="minor"/>
      </rPr>
      <t>DX/W</t>
    </r>
    <r>
      <rPr>
        <sz val="11"/>
        <rFont val="Aptos Narrow"/>
        <family val="2"/>
        <scheme val="minor"/>
      </rPr>
      <t>)</t>
    </r>
    <r>
      <rPr>
        <i/>
        <sz val="11"/>
        <rFont val="Aptos Narrow"/>
        <family val="2"/>
        <scheme val="minor"/>
      </rPr>
      <t>;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3,5</t>
    </r>
    <r>
      <rPr>
        <sz val="11"/>
        <rFont val="Aptos Narrow"/>
        <family val="2"/>
        <scheme val="minor"/>
      </rPr>
      <t xml:space="preserve"> (</t>
    </r>
    <r>
      <rPr>
        <i/>
        <sz val="11"/>
        <rFont val="Aptos Narrow"/>
        <family val="2"/>
        <scheme val="minor"/>
      </rPr>
      <t>A/W</t>
    </r>
    <r>
      <rPr>
        <sz val="11"/>
        <rFont val="Aptos Narrow"/>
        <family val="2"/>
        <scheme val="minor"/>
      </rPr>
      <t>)</t>
    </r>
    <r>
      <rPr>
        <i/>
        <sz val="11"/>
        <rFont val="Aptos Narrow"/>
        <family val="2"/>
        <scheme val="minor"/>
      </rPr>
      <t>;</t>
    </r>
    <r>
      <rPr>
        <sz val="11"/>
        <rFont val="Aptos Narrow"/>
        <family val="2"/>
        <scheme val="minor"/>
      </rPr>
      <t xml:space="preserve"> </t>
    </r>
    <r>
      <rPr>
        <i/>
        <sz val="11"/>
        <rFont val="Aptos Narrow"/>
        <family val="2"/>
        <scheme val="minor"/>
      </rPr>
      <t>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3,4</t>
    </r>
    <r>
      <rPr>
        <sz val="11"/>
        <rFont val="Aptos Narrow"/>
        <family val="2"/>
        <scheme val="minor"/>
      </rPr>
      <t xml:space="preserve"> (</t>
    </r>
    <r>
      <rPr>
        <i/>
        <sz val="11"/>
        <rFont val="Aptos Narrow"/>
        <family val="2"/>
        <scheme val="minor"/>
      </rPr>
      <t>A/A</t>
    </r>
    <r>
      <rPr>
        <sz val="11"/>
        <rFont val="Aptos Narrow"/>
        <family val="2"/>
        <scheme val="minor"/>
      </rPr>
      <t>)</t>
    </r>
    <r>
      <rPr>
        <i/>
        <sz val="11"/>
        <rFont val="Aptos Narrow"/>
        <family val="2"/>
        <scheme val="minor"/>
      </rPr>
      <t>;</t>
    </r>
  </si>
  <si>
    <r>
      <rPr>
        <sz val="11"/>
        <rFont val="Aptos Narrow"/>
        <family val="2"/>
        <scheme val="minor"/>
      </rPr>
      <t>- Mitteltemperaturanwendung (55°C) und durchschnittliches Klima:</t>
    </r>
    <r>
      <rPr>
        <u/>
        <sz val="11"/>
        <rFont val="Aptos Narrow"/>
        <family val="2"/>
        <scheme val="minor"/>
      </rPr>
      <t xml:space="preserve">
</t>
    </r>
    <r>
      <rPr>
        <i/>
        <sz val="11"/>
        <rFont val="Aptos Narrow"/>
        <family val="2"/>
        <scheme val="minor"/>
      </rPr>
      <t xml:space="preserve">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3,38</t>
    </r>
    <r>
      <rPr>
        <i/>
        <sz val="11"/>
        <rFont val="Aptos Narrow"/>
        <family val="2"/>
        <scheme val="minor"/>
      </rPr>
      <t xml:space="preserve"> (B/W,</t>
    </r>
    <r>
      <rPr>
        <sz val="11"/>
        <rFont val="Aptos Narrow"/>
        <family val="2"/>
        <scheme val="minor"/>
      </rPr>
      <t xml:space="preserve"> </t>
    </r>
    <r>
      <rPr>
        <i/>
        <sz val="11"/>
        <rFont val="Aptos Narrow"/>
        <family val="2"/>
        <scheme val="minor"/>
      </rPr>
      <t>W/W,</t>
    </r>
    <r>
      <rPr>
        <sz val="11"/>
        <rFont val="Aptos Narrow"/>
        <family val="2"/>
        <scheme val="minor"/>
      </rPr>
      <t xml:space="preserve"> </t>
    </r>
    <r>
      <rPr>
        <i/>
        <sz val="11"/>
        <rFont val="Aptos Narrow"/>
        <family val="2"/>
        <scheme val="minor"/>
      </rPr>
      <t>DX/W);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3</t>
    </r>
    <r>
      <rPr>
        <sz val="11"/>
        <rFont val="Aptos Narrow"/>
        <family val="2"/>
        <scheme val="minor"/>
      </rPr>
      <t xml:space="preserve"> </t>
    </r>
    <r>
      <rPr>
        <i/>
        <sz val="11"/>
        <rFont val="Aptos Narrow"/>
        <family val="2"/>
        <scheme val="minor"/>
      </rPr>
      <t>(A/W)</t>
    </r>
  </si>
  <si>
    <t>- Die Wärmpumpe muss mindestens 52°C Warmwasser erzeugen können</t>
  </si>
  <si>
    <r>
      <t xml:space="preserve">- Minmaler "SCOP_domestic hot water", bzw. "COP_domestic hot water" wird eingehalten
A7 </t>
    </r>
    <r>
      <rPr>
        <sz val="11"/>
        <rFont val="Calibri"/>
        <family val="2"/>
      </rPr>
      <t>≥ 2,8 / A15 ≥ 2,9 / A20 ≥ 3,2 / B0 ≥ 2,8 / W10 ≥ 3,0</t>
    </r>
  </si>
  <si>
    <t>Prüfung KAI</t>
  </si>
  <si>
    <t>Liste für 1.Prüfung</t>
  </si>
  <si>
    <t>Liste Anforderungen an den Antragsteller je Antrag</t>
  </si>
  <si>
    <t>Anforderung für die gewählte Antragsform</t>
  </si>
  <si>
    <t>Hinweise zur Prüfung</t>
  </si>
  <si>
    <t>werden die EHPA Grenzen eingehalten und sind die SCOP Grenzen in allen Unterlagen gleich angegeben, bzw. stimmen diese mit dem Prüfbericht überein</t>
  </si>
  <si>
    <t>werden die EHPA Grenzen eingehalten</t>
  </si>
  <si>
    <t>Ist der Produktname am Prüfbericht nicht ident mit dem Produktnamen am Gütesiegel, muss bestätigt werden, dass nur der Name unterschiedlich ist. Die Hardware und somit auch die Leistungsdaten sind gleich.</t>
  </si>
  <si>
    <t>Der Produktname muss gefunden werden, sie muss unterfertigt sein und die gängigen EU Normen und Vorschriften enthalten.</t>
  </si>
  <si>
    <t>Die eingetragenen Werte müssen mit den Datenblättern, bzw. dem Prüfbericht übereinstimmen. Die Hauptkomponenten müssen mit dem Prüfbericht übereinstimmen. Bei den Hauptkomponenten muss ein Herstellername und genaue Typenbezeichnung angegeben sein. Softwareversion muss die derzeit aktuelle eingetragen sein.</t>
  </si>
  <si>
    <t>muss vorhanden sein</t>
  </si>
  <si>
    <t>Ausgefüllte Vorlage</t>
  </si>
  <si>
    <t>Meist ein paar Seiten in der Montageanleitung oder Installationsanleitung. Inhalt wird hier nur grob überflogen</t>
  </si>
  <si>
    <t>Bedienungsanleitung + Regleranleitung für Endkunden</t>
  </si>
  <si>
    <t>Es müssen für alle Produkte Ersatzteile angeführt werde. Stichprobenartig prüfen ob Hauptkomponenten enthalten sind.</t>
  </si>
  <si>
    <t>Installationsanleitung muss vorhanden sein</t>
  </si>
  <si>
    <t>Sicherheitshinweise müssen enthalten sein</t>
  </si>
  <si>
    <t>Inbetriebnahmehinweise müssen enthalten sein (zum Beispiel: Transport, Aufstellung, Anschluss Wasser/Kälte, Anschluss Strom, Inbetriebnahme am Regler, Fehlerbeschreibung,…)</t>
  </si>
  <si>
    <t>Es müssen mindestens die Ein- und Ausgangsklemmen beschrieben sein (Funktion und Elektrische Angaben)</t>
  </si>
  <si>
    <t>Produktname muss mit dem Namen am Gütesiegel übereinstimmen und Effizienzwerte und Schallwerte müssen mit den anderen Unterlagen übereinstimmen.</t>
  </si>
  <si>
    <t>zB: Werte am Energy-Label Datenblatt</t>
  </si>
  <si>
    <t>muss enthalten sein</t>
  </si>
  <si>
    <t>Anlaufstrom oder maximaler Betriebsstrom</t>
  </si>
  <si>
    <t>2. Prüfung Priorität - verpflichtende Anforderung zum Ausstellen</t>
  </si>
  <si>
    <t>2. Prüfung Prüferhinweis</t>
  </si>
  <si>
    <t>Teilweise wird dies in den AGBs angeführt, teilweise durch eine separates Schriftstück bestätigt. Wichtig ist, dass es nicht die gesetzliche Gewährleistung ist, sondern eine Garantie. Diese Garantie muss unabhängig von Service/Wartungsverträgen sein.</t>
  </si>
  <si>
    <t>Teilweise wird dies in den AGBs angeführt, teilweise durch eine separates Schriftstück bestätigt. Diese Garantie muss unabhängig von Service/Wartungsverträgen sein.</t>
  </si>
  <si>
    <t>ausgefüllte und unterzeichnete Vorlage</t>
  </si>
  <si>
    <t>Schallleistung nach EN 12102 / Energy-Label in[dB(A)</t>
  </si>
  <si>
    <r>
      <t xml:space="preserve">akkreditierte Prüfberichte nach EN 14511-2 bis 4 und EN 14825, bzw. EN 16147 und EN 12102-1 und -2
</t>
    </r>
    <r>
      <rPr>
        <b/>
        <sz val="11"/>
        <rFont val="Aptos Narrow"/>
        <family val="2"/>
        <scheme val="minor"/>
      </rPr>
      <t>Anzahl hängt vom Umfang der Modelreihe ab</t>
    </r>
  </si>
  <si>
    <t>ja, wenn sich Produktnamen ändern</t>
  </si>
  <si>
    <r>
      <t xml:space="preserve">- Unterschriebener detaillierter akkreditierter Leistungs-Prüfbericht nach EHPA Regularien oder HP-Keymark Regularien     </t>
    </r>
    <r>
      <rPr>
        <b/>
        <sz val="11"/>
        <rFont val="Aptos Narrow"/>
        <family val="2"/>
        <scheme val="minor"/>
      </rPr>
      <t>UND</t>
    </r>
  </si>
  <si>
    <r>
      <t xml:space="preserve">- Unterschriebener detaillierter akkreditierter Schall-Prüfbericht  nach EHPA Regularien oder HP-Keymark Regularien </t>
    </r>
    <r>
      <rPr>
        <b/>
        <sz val="11"/>
        <rFont val="Aptos Narrow"/>
        <family val="2"/>
        <scheme val="minor"/>
      </rPr>
      <t>UND</t>
    </r>
  </si>
  <si>
    <t>Leistungsdaten nach EN 14511 bei A7/W35 (Wärmeleistung, elektrische Leistungsaufnahme und COP)</t>
  </si>
  <si>
    <t>muss lt. EHPA Regularien nicht enthalten sein, wird jedoch verlangt, da diese Daten in der GET-Datenbank notwendig sind</t>
  </si>
  <si>
    <t>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t>
  </si>
  <si>
    <t>Erstantrag (Elterngütesiegel);  Einzelprodukt oder Baureihe</t>
  </si>
  <si>
    <t>Übertragung auf Basis eines Elterngütesiegel (Followup-Gütesiegel);   Übertragung zwischen zwei Ländern oder Unternehmen, mit gleicher oder nicht gleicher Produktbezeichnung</t>
  </si>
  <si>
    <t>SCOP Anforderungen für Heizungs-Wärmepumpen</t>
  </si>
  <si>
    <t>Anforderungen für Brauchwasser-Wärmepumpen</t>
  </si>
  <si>
    <t>Verlängerung von Elterngütesiegel oder Followup; 1. und 2. Verlängerung des Elterngütesiegels</t>
  </si>
  <si>
    <t>Verlängerung von Elterngütesiegel oder Followup; jede weitere Verlängerung</t>
  </si>
  <si>
    <t>Erweiterung von Elterngütesiegel oder Followup;  Erweiterung des Gütesiegels um ein oder mehrere Modelle</t>
  </si>
  <si>
    <t>Änderung von Elterngütesiegel oder Followup;  Änderung der Produktbezeichnungen</t>
  </si>
  <si>
    <t>Wärmepumpen-Typ:</t>
  </si>
  <si>
    <r>
      <rPr>
        <b/>
        <u/>
        <sz val="11"/>
        <rFont val="Aptos Narrow"/>
        <family val="2"/>
        <scheme val="minor"/>
      </rPr>
      <t>Hauptkomponenten</t>
    </r>
    <r>
      <rPr>
        <sz val="11"/>
        <rFont val="Aptos Narrow"/>
        <family val="2"/>
        <scheme val="minor"/>
      </rPr>
      <t xml:space="preserve"> Liste hochladen</t>
    </r>
    <r>
      <rPr>
        <b/>
        <u/>
        <sz val="11"/>
        <rFont val="Aptos Narrow"/>
        <family val="2"/>
        <scheme val="minor"/>
      </rPr>
      <t xml:space="preserve"> </t>
    </r>
    <r>
      <rPr>
        <sz val="11"/>
        <rFont val="Aptos Narrow"/>
        <family val="2"/>
        <scheme val="minor"/>
      </rPr>
      <t>(Hersteller, Typenbezeichnung) und in der Online-Maske im Model inkl. SCOP Werte ausfüllen.</t>
    </r>
  </si>
  <si>
    <t>Antragsform:</t>
  </si>
  <si>
    <t>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t>
  </si>
  <si>
    <t>EHPA_</t>
  </si>
  <si>
    <t>1. select application form:</t>
  </si>
  <si>
    <t>2. select heat pump type:</t>
  </si>
  <si>
    <t>3. fill in the fields:</t>
  </si>
  <si>
    <t>Basic data (mandatory)</t>
  </si>
  <si>
    <t>Models (mandatory)</t>
  </si>
  <si>
    <t>Comments (optional)</t>
  </si>
  <si>
    <t>Name of document</t>
  </si>
  <si>
    <t>Page</t>
  </si>
  <si>
    <t>ok ... submitted
x ... not submitted / correct
- ... not necessary</t>
  </si>
  <si>
    <t>*date*</t>
  </si>
  <si>
    <t>insert further columns for more models</t>
  </si>
  <si>
    <t>*Model 1*</t>
  </si>
  <si>
    <t>*Model 2*</t>
  </si>
  <si>
    <t>*Company name*</t>
  </si>
  <si>
    <t>Fundamentals</t>
  </si>
  <si>
    <t>Signed detailed accredited performance test report according to EHPA regulations or HP Keymark regulations AND</t>
  </si>
  <si>
    <t>Signed detailed accredited sound test report according to EHPA regulations or HP Keymark regulations AND</t>
  </si>
  <si>
    <t>Requirement for the selected application form</t>
  </si>
  <si>
    <t>*Please select from list*</t>
  </si>
  <si>
    <t>Application</t>
  </si>
  <si>
    <t>*document name*</t>
  </si>
  <si>
    <t>*page*</t>
  </si>
  <si>
    <t>Technical data (German version)</t>
  </si>
  <si>
    <t>Performance data (thermal output, electrical power consumption and COP over the entire output range)</t>
  </si>
  <si>
    <t>Performance data in accordance with EN 14511 for A7/W35 (heat output, electrical power consumption and COP)</t>
  </si>
  <si>
    <t>Dimensional drawing</t>
  </si>
  <si>
    <t>Minimum distances</t>
  </si>
  <si>
    <t>Refrigerant: type and filling quantity</t>
  </si>
  <si>
    <t>Starting current / maximum operating current in A</t>
  </si>
  <si>
    <t>Application range / application limits</t>
  </si>
  <si>
    <t>Volume flow on source and sink side in m³/h, l/min</t>
  </si>
  <si>
    <t>Volume of the hot water tank in liters</t>
  </si>
  <si>
    <t>Weight in kg</t>
  </si>
  <si>
    <t>Sound power according to EN 12102 / Energy label in [dB(A)]</t>
  </si>
  <si>
    <t>Maximum sound power level in dB(A) and corresponding heat output in kW</t>
  </si>
  <si>
    <t>Maximum sound power level “Silent mode” in dB(A) and corresponding heat output in kW</t>
  </si>
  <si>
    <t>Installation instructions (German version)</t>
  </si>
  <si>
    <t>Installation instructions</t>
  </si>
  <si>
    <t>Safety instructions</t>
  </si>
  <si>
    <t>Commissioning instructions</t>
  </si>
  <si>
    <t>Electrical diagram for connecting the heat pump</t>
  </si>
  <si>
    <t>“Energy label and energy label data sheet in accordance with 811/2013 (heating and combi heat pumps) and 812/2013 (hot water heat pumps)
(only for appliances with a maximum rated output of 70 kW)”</t>
  </si>
  <si>
    <t>Operating instructions (German version)</t>
  </si>
  <si>
    <t>Spare parts list</t>
  </si>
  <si>
    <r>
      <rPr>
        <b/>
        <u/>
        <sz val="11"/>
        <rFont val="Aptos Narrow"/>
        <family val="2"/>
        <scheme val="minor"/>
      </rPr>
      <t>Instructions for operating</t>
    </r>
    <r>
      <rPr>
        <sz val="11"/>
        <rFont val="Aptos Narrow"/>
        <family val="2"/>
        <scheme val="minor"/>
      </rPr>
      <t xml:space="preserve"> the heat pump</t>
    </r>
  </si>
  <si>
    <t>Customer service (German version)</t>
  </si>
  <si>
    <r>
      <rPr>
        <b/>
        <u/>
        <sz val="11"/>
        <rFont val="Aptos Narrow"/>
        <family val="2"/>
        <scheme val="minor"/>
      </rPr>
      <t>Form template</t>
    </r>
    <r>
      <rPr>
        <sz val="11"/>
        <rFont val="Aptos Narrow"/>
        <family val="2"/>
        <scheme val="minor"/>
      </rPr>
      <t xml:space="preserve"> for the commissioning and maintenance technician</t>
    </r>
  </si>
  <si>
    <r>
      <rPr>
        <b/>
        <u/>
        <sz val="11"/>
        <rFont val="Aptos Narrow"/>
        <family val="2"/>
        <scheme val="minor"/>
      </rPr>
      <t>Warranty</t>
    </r>
    <r>
      <rPr>
        <sz val="11"/>
        <rFont val="Aptos Narrow"/>
        <family val="2"/>
        <scheme val="minor"/>
      </rPr>
      <t xml:space="preserve"> for at least 2 years</t>
    </r>
  </si>
  <si>
    <r>
      <rPr>
        <b/>
        <u/>
        <sz val="11"/>
        <rFont val="Aptos Narrow"/>
        <family val="2"/>
        <scheme val="minor"/>
      </rPr>
      <t>Spare parts warranty</t>
    </r>
    <r>
      <rPr>
        <sz val="11"/>
        <rFont val="Aptos Narrow"/>
        <family val="2"/>
        <scheme val="minor"/>
      </rPr>
      <t xml:space="preserve"> for at least 10 years</t>
    </r>
  </si>
  <si>
    <r>
      <t xml:space="preserve">Signed </t>
    </r>
    <r>
      <rPr>
        <b/>
        <u/>
        <sz val="11"/>
        <rFont val="Aptos Narrow"/>
        <family val="2"/>
        <scheme val="minor"/>
      </rPr>
      <t>CE Declaration of Conformity</t>
    </r>
  </si>
  <si>
    <t>Minimum “SCOP_domestic hot water” or “COP_domestic hot water” is complied with
A7 ≥ 2.8 / A15 ≥ 2.9 / A20 ≥ 3.2 / B0 ≥ 2.8 / W10 ≥ 3.0</t>
  </si>
  <si>
    <t>Requirements for domestic hot water heat pumps</t>
  </si>
  <si>
    <t>Please enter this information in the online portal for each model.</t>
  </si>
  <si>
    <t>Select application form:</t>
  </si>
  <si>
    <t>Heat pump type:</t>
  </si>
  <si>
    <t>Initial application</t>
  </si>
  <si>
    <t>1st and 2nd renewal (valid for max. 9 years)</t>
  </si>
  <si>
    <t>from 3rd renewal (validity over 9 years)</t>
  </si>
  <si>
    <t>Change of product names</t>
  </si>
  <si>
    <t>Technical changes to the product</t>
  </si>
  <si>
    <t>Air/water</t>
  </si>
  <si>
    <t>Water/water</t>
  </si>
  <si>
    <t>Brine/water</t>
  </si>
  <si>
    <t>Air/air</t>
  </si>
  <si>
    <t>Domestic hot water heat pump</t>
  </si>
  <si>
    <t>required</t>
  </si>
  <si>
    <t>not required</t>
  </si>
  <si>
    <t>required if the product designations on the accredited test report are different from those in the EHPA quality seal application</t>
  </si>
  <si>
    <t>does not need to be resubmitted</t>
  </si>
  <si>
    <t>required if subsequently requested by the EHPA Quality Seal Commission</t>
  </si>
  <si>
    <t>required for new product names</t>
  </si>
  <si>
    <t>required if the minimum number of tested devices changes due to the expansion of the building marriage</t>
  </si>
  <si>
    <t>required if the products are to be labeled differently than on the Parental Seal of Quality or the Parental Seal of Quality was issued in a non-German-speaking country</t>
  </si>
  <si>
    <t>required if the company and/or product names on the parent label are different from those on the transfer label (follow-up)</t>
  </si>
  <si>
    <t>required if the parental seal of approval was issued in a non-German-speaking country</t>
  </si>
  <si>
    <t>required if the name on the parent seal of approval is different from that on the transfer seal of approval (follow-up)</t>
  </si>
  <si>
    <t>List of requirements for the EHPA-Qualtiy Label application</t>
  </si>
  <si>
    <t>*model-range name*</t>
  </si>
  <si>
    <r>
      <t xml:space="preserve">Formal </t>
    </r>
    <r>
      <rPr>
        <b/>
        <u/>
        <sz val="11"/>
        <rFont val="Aptos Narrow"/>
        <family val="2"/>
        <scheme val="minor"/>
      </rPr>
      <t xml:space="preserve">approval from the holder of the parental Quality Label </t>
    </r>
    <r>
      <rPr>
        <sz val="11"/>
        <rFont val="Aptos Narrow"/>
        <family val="2"/>
        <scheme val="minor"/>
      </rPr>
      <t>(see template at www.waermepumpe-austria.at/dienste/guetesiegel/dokumente-und-links)</t>
    </r>
  </si>
  <si>
    <t>SCOP requirements for room-heating heat pumps</t>
  </si>
  <si>
    <t>The heat pump must be able to produce at least 55°C hot water</t>
  </si>
  <si>
    <r>
      <t xml:space="preserve">Signed </t>
    </r>
    <r>
      <rPr>
        <b/>
        <u/>
        <sz val="11"/>
        <rFont val="Aptos Narrow"/>
        <family val="2"/>
        <scheme val="minor"/>
      </rPr>
      <t>approval of conformity from the manufacturer</t>
    </r>
    <r>
      <rPr>
        <sz val="11"/>
        <rFont val="Aptos Narrow"/>
        <family val="2"/>
        <scheme val="minor"/>
      </rPr>
      <t xml:space="preserve"> if the product designations on the test report/HP Keymark and on the EHPA label are not the same (see template at www.waermepumpe-austria.at/dienste/guetesiegel/dokumente-und-links)</t>
    </r>
  </si>
  <si>
    <r>
      <t>Upload the</t>
    </r>
    <r>
      <rPr>
        <b/>
        <u/>
        <sz val="11"/>
        <rFont val="Aptos Narrow"/>
        <family val="2"/>
        <scheme val="minor"/>
      </rPr>
      <t xml:space="preserve"> list of main components </t>
    </r>
    <r>
      <rPr>
        <sz val="11"/>
        <rFont val="Aptos Narrow"/>
        <family val="2"/>
        <scheme val="minor"/>
      </rPr>
      <t>(manufacturer, type designation, ) and fill in the online mask in the model including SCOP values.</t>
    </r>
  </si>
  <si>
    <r>
      <rPr>
        <b/>
        <u/>
        <sz val="11"/>
        <rFont val="Aptos Narrow"/>
        <family val="2"/>
        <scheme val="minor"/>
      </rPr>
      <t>Customer service response time</t>
    </r>
    <r>
      <rPr>
        <sz val="11"/>
        <rFont val="Aptos Narrow"/>
        <family val="2"/>
        <scheme val="minor"/>
      </rPr>
      <t xml:space="preserve"> in the sales territory within 24 hours and hours and contact details for customer service in the sales area (see template at www.waermepumpe-austria.at/dienste/guetesiegel/dokumente-und-links)</t>
    </r>
  </si>
  <si>
    <r>
      <rPr>
        <b/>
        <u/>
        <sz val="11"/>
        <rFont val="Aptos Narrow"/>
        <family val="2"/>
        <scheme val="minor"/>
      </rPr>
      <t>Information and safety instructions</t>
    </r>
    <r>
      <rPr>
        <sz val="11"/>
        <rFont val="Aptos Narrow"/>
        <family val="2"/>
        <scheme val="minor"/>
      </rPr>
      <t xml:space="preserve"> for proper use</t>
    </r>
  </si>
  <si>
    <t>Fluid diagrams for refrigerent circuit and water circuit</t>
  </si>
  <si>
    <t xml:space="preserve">Accredited test reports in accordance with EN 12102-1 and -2 EN 14511-2 to 4 and EN 14825, or EN 16147 for drinking water
Number depends on the scope of the model-range
</t>
  </si>
  <si>
    <r>
      <t xml:space="preserve">Enter the </t>
    </r>
    <r>
      <rPr>
        <b/>
        <u/>
        <sz val="11"/>
        <rFont val="Aptos Narrow"/>
        <family val="2"/>
        <scheme val="minor"/>
      </rPr>
      <t>values for the individual products for EN 14511, EN 14825 and EN 12102-1</t>
    </r>
    <r>
      <rPr>
        <sz val="11"/>
        <rFont val="Aptos Narrow"/>
        <family val="2"/>
        <scheme val="minor"/>
      </rPr>
      <t xml:space="preserve"> in the info mask.</t>
    </r>
  </si>
  <si>
    <t>Transfer from another country or another company</t>
  </si>
  <si>
    <t>Extension of an existing quality label</t>
  </si>
  <si>
    <t>required if the products are to be named differently than on the parental quality label or the testreport</t>
  </si>
  <si>
    <r>
      <t xml:space="preserve">Low temperature application (35°C) and average climate:
</t>
    </r>
    <r>
      <rPr>
        <i/>
        <sz val="11"/>
        <rFont val="Aptos Narrow"/>
        <family val="2"/>
        <scheme val="minor"/>
      </rPr>
      <t xml:space="preserve">       SCOP Min : 3,70 (A/W)         SCOP Min : 4,70 (B/W, W/W)
       SCOP Min : 4,10 (DX/W)       SCOP Min : 3,40 (A/A)</t>
    </r>
  </si>
  <si>
    <r>
      <t xml:space="preserve">Medium temperature application (55°C) and average climate:
</t>
    </r>
    <r>
      <rPr>
        <sz val="11"/>
        <rFont val="Aptos Narrow"/>
        <family val="2"/>
        <scheme val="minor"/>
      </rPr>
      <t xml:space="preserve">       SCOP Min : 3,20 (A/W)       SCOP Min : 3,70 (B/W, W/W)
       SCOP Min : 3,38 (DX/W)</t>
    </r>
  </si>
  <si>
    <t>Sound power according to EN 14825 testingpoint B (A2) in [dB(A)]</t>
  </si>
  <si>
    <r>
      <t xml:space="preserve">akkreditierte Prüfberichte nach EN 12102-1 und -2, EN 14511-2 bis 4 und EN 14825, bzw. EN 16147 bei Trinkwasser
</t>
    </r>
    <r>
      <rPr>
        <b/>
        <sz val="11"/>
        <rFont val="Aptos Narrow"/>
        <family val="2"/>
        <scheme val="minor"/>
      </rPr>
      <t>Anzahl hängt vom Umfang der Modelreihe ab</t>
    </r>
  </si>
  <si>
    <r>
      <t xml:space="preserve">- Unterschriebener detaillierter akkreditierter Leistungs-Prüfbericht nach EHPA Regularien oder HP-Keymark Regularien </t>
    </r>
    <r>
      <rPr>
        <b/>
        <sz val="11"/>
        <rFont val="Aptos Narrow"/>
        <family val="2"/>
        <scheme val="minor"/>
      </rPr>
      <t>UND</t>
    </r>
  </si>
  <si>
    <r>
      <rPr>
        <sz val="11"/>
        <rFont val="Aptos Narrow"/>
        <family val="2"/>
        <scheme val="minor"/>
      </rPr>
      <t>- Niedertemperaturanwendung (35°C) und durchschnittliches Klima:</t>
    </r>
    <r>
      <rPr>
        <u/>
        <sz val="11"/>
        <rFont val="Aptos Narrow"/>
        <family val="2"/>
        <scheme val="minor"/>
      </rPr>
      <t xml:space="preserve">
</t>
    </r>
    <r>
      <rPr>
        <i/>
        <sz val="11"/>
        <rFont val="Aptos Narrow"/>
        <family val="2"/>
        <scheme val="minor"/>
      </rPr>
      <t xml:space="preserve">       SCOP </t>
    </r>
    <r>
      <rPr>
        <i/>
        <vertAlign val="subscript"/>
        <sz val="11"/>
        <rFont val="Aptos Narrow"/>
        <family val="2"/>
        <scheme val="minor"/>
      </rPr>
      <t>Min</t>
    </r>
    <r>
      <rPr>
        <i/>
        <sz val="11"/>
        <rFont val="Aptos Narrow"/>
        <family val="2"/>
        <scheme val="minor"/>
      </rPr>
      <t xml:space="preserve"> : 3,70 (A/W)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 xml:space="preserve">4,70 </t>
    </r>
    <r>
      <rPr>
        <sz val="11"/>
        <rFont val="Aptos Narrow"/>
        <family val="2"/>
        <scheme val="minor"/>
      </rPr>
      <t>(</t>
    </r>
    <r>
      <rPr>
        <i/>
        <sz val="11"/>
        <rFont val="Aptos Narrow"/>
        <family val="2"/>
        <scheme val="minor"/>
      </rPr>
      <t>B/W,</t>
    </r>
    <r>
      <rPr>
        <sz val="11"/>
        <rFont val="Aptos Narrow"/>
        <family val="2"/>
        <scheme val="minor"/>
      </rPr>
      <t xml:space="preserve"> </t>
    </r>
    <r>
      <rPr>
        <i/>
        <sz val="11"/>
        <rFont val="Aptos Narrow"/>
        <family val="2"/>
        <scheme val="minor"/>
      </rPr>
      <t xml:space="preserve">W/W)
       SCOP </t>
    </r>
    <r>
      <rPr>
        <i/>
        <vertAlign val="subscript"/>
        <sz val="11"/>
        <rFont val="Aptos Narrow"/>
        <family val="2"/>
        <scheme val="minor"/>
      </rPr>
      <t>Min</t>
    </r>
    <r>
      <rPr>
        <i/>
        <sz val="11"/>
        <rFont val="Aptos Narrow"/>
        <family val="2"/>
        <scheme val="minor"/>
      </rPr>
      <t xml:space="preserve"> : 4,10 (DX/W)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t>
    </r>
    <r>
      <rPr>
        <i/>
        <sz val="11"/>
        <rFont val="Aptos Narrow"/>
        <family val="2"/>
        <scheme val="minor"/>
      </rPr>
      <t>3,40</t>
    </r>
    <r>
      <rPr>
        <sz val="11"/>
        <rFont val="Aptos Narrow"/>
        <family val="2"/>
        <scheme val="minor"/>
      </rPr>
      <t xml:space="preserve"> (</t>
    </r>
    <r>
      <rPr>
        <i/>
        <sz val="11"/>
        <rFont val="Aptos Narrow"/>
        <family val="2"/>
        <scheme val="minor"/>
      </rPr>
      <t>A/A</t>
    </r>
    <r>
      <rPr>
        <sz val="11"/>
        <rFont val="Aptos Narrow"/>
        <family val="2"/>
        <scheme val="minor"/>
      </rPr>
      <t>)</t>
    </r>
  </si>
  <si>
    <r>
      <rPr>
        <sz val="11"/>
        <rFont val="Aptos Narrow"/>
        <family val="2"/>
        <scheme val="minor"/>
      </rPr>
      <t>- Mitteltemperaturanwendung (55°C) und durchschnittliches Klima:</t>
    </r>
    <r>
      <rPr>
        <u/>
        <sz val="11"/>
        <rFont val="Aptos Narrow"/>
        <family val="2"/>
        <scheme val="minor"/>
      </rPr>
      <t xml:space="preserve">
</t>
    </r>
    <r>
      <rPr>
        <i/>
        <sz val="11"/>
        <rFont val="Aptos Narrow"/>
        <family val="2"/>
        <scheme val="minor"/>
      </rPr>
      <t xml:space="preserve">       SCOP </t>
    </r>
    <r>
      <rPr>
        <i/>
        <vertAlign val="subscript"/>
        <sz val="11"/>
        <rFont val="Aptos Narrow"/>
        <family val="2"/>
        <scheme val="minor"/>
      </rPr>
      <t>Min</t>
    </r>
    <r>
      <rPr>
        <i/>
        <sz val="11"/>
        <rFont val="Aptos Narrow"/>
        <family val="2"/>
        <scheme val="minor"/>
      </rPr>
      <t xml:space="preserve"> : 3,20 (A/W)       SCOP</t>
    </r>
    <r>
      <rPr>
        <sz val="11"/>
        <rFont val="Aptos Narrow"/>
        <family val="2"/>
        <scheme val="minor"/>
      </rPr>
      <t xml:space="preserve"> </t>
    </r>
    <r>
      <rPr>
        <i/>
        <vertAlign val="subscript"/>
        <sz val="11"/>
        <rFont val="Aptos Narrow"/>
        <family val="2"/>
        <scheme val="minor"/>
      </rPr>
      <t>Min</t>
    </r>
    <r>
      <rPr>
        <sz val="11"/>
        <rFont val="Aptos Narrow"/>
        <family val="2"/>
        <scheme val="minor"/>
      </rPr>
      <t xml:space="preserve"> </t>
    </r>
    <r>
      <rPr>
        <i/>
        <sz val="11"/>
        <rFont val="Aptos Narrow"/>
        <family val="2"/>
        <scheme val="minor"/>
      </rPr>
      <t>:</t>
    </r>
    <r>
      <rPr>
        <sz val="11"/>
        <rFont val="Aptos Narrow"/>
        <family val="2"/>
        <scheme val="minor"/>
      </rPr>
      <t xml:space="preserve"> 3,70</t>
    </r>
    <r>
      <rPr>
        <i/>
        <sz val="11"/>
        <rFont val="Aptos Narrow"/>
        <family val="2"/>
        <scheme val="minor"/>
      </rPr>
      <t xml:space="preserve"> (B/W,</t>
    </r>
    <r>
      <rPr>
        <sz val="11"/>
        <rFont val="Aptos Narrow"/>
        <family val="2"/>
        <scheme val="minor"/>
      </rPr>
      <t xml:space="preserve"> </t>
    </r>
    <r>
      <rPr>
        <i/>
        <sz val="11"/>
        <rFont val="Aptos Narrow"/>
        <family val="2"/>
        <scheme val="minor"/>
      </rPr>
      <t xml:space="preserve">W/W)
       SCOP </t>
    </r>
    <r>
      <rPr>
        <i/>
        <vertAlign val="subscript"/>
        <sz val="11"/>
        <rFont val="Aptos Narrow"/>
        <family val="2"/>
        <scheme val="minor"/>
      </rPr>
      <t>Min</t>
    </r>
    <r>
      <rPr>
        <i/>
        <sz val="11"/>
        <rFont val="Aptos Narrow"/>
        <family val="2"/>
        <scheme val="minor"/>
      </rPr>
      <t xml:space="preserve"> : 3,38 (DX/W)</t>
    </r>
  </si>
  <si>
    <t>Eintragen der Daten nach EN 14511, EN 14825 und EN 12102-1 in der Online-Maske bei den einzelnen Modellen ausfüllen.</t>
  </si>
  <si>
    <t>Schallleistung nach EN 12102 / Energy-Label in [dB(A)]</t>
  </si>
  <si>
    <t>Schallleistung im EN 14825 Prüfpunkt B (A2) in [dB(A)]</t>
  </si>
  <si>
    <t>Prübreicht ist nur dann notwendig, wenn die Gütesiegel-Kommission eine Nachmessung verlangt</t>
  </si>
  <si>
    <t>Schallleistung nach EN 12102 / Energy-Label in dB(A)</t>
  </si>
  <si>
    <t>Schallleistung im EN 14825 Prüfpunkt B (A2) in dB(A)</t>
  </si>
  <si>
    <t>Document V13.6 Basis: EHPA regulations version 2.3 dated 01.04.2026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</si>
</sst>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bitte&quot;"/>
  </numFmts>
  <fonts count="37" x14ac:knownFonts="1">
    <font>
      <sz val="11"/>
      <color theme="1"/>
      <name val="Aptos Narrow"/>
      <family val="2"/>
      <scheme val="minor"/>
    </font>
    <font>
      <b/>
      <sz val="20"/>
      <name val="Aptos Narrow"/>
      <family val="2"/>
      <scheme val="minor"/>
    </font>
    <font>
      <b/>
      <sz val="24"/>
      <name val="Aptos Narrow"/>
      <family val="2"/>
      <scheme val="minor"/>
    </font>
    <font>
      <b/>
      <sz val="20"/>
      <color rgb="FF0070C0"/>
      <name val="Aptos Narrow"/>
      <family val="2"/>
      <scheme val="minor"/>
    </font>
    <font>
      <b/>
      <sz val="12"/>
      <color rgb="FF000000"/>
      <name val="Aptos Narrow"/>
      <family val="2"/>
      <scheme val="minor"/>
    </font>
    <font>
      <sz val="8"/>
      <color rgb="FF000000"/>
      <name val="Aptos Narrow"/>
      <family val="2"/>
      <scheme val="minor"/>
    </font>
    <font>
      <sz val="10"/>
      <color rgb="FF000000"/>
      <name val="Aptos Narrow"/>
      <family val="2"/>
      <scheme val="minor"/>
    </font>
    <font>
      <sz val="14"/>
      <color rgb="FF000000"/>
      <name val="Aptos Narrow"/>
      <family val="2"/>
      <scheme val="minor"/>
    </font>
    <font>
      <b/>
      <sz val="11"/>
      <color rgb="FF0070C0"/>
      <name val="Aptos Narrow"/>
      <family val="2"/>
      <scheme val="minor"/>
    </font>
    <font>
      <i/>
      <sz val="10"/>
      <color rgb="FF000000"/>
      <name val="Aptos Narrow"/>
      <family val="2"/>
      <scheme val="minor"/>
    </font>
    <font>
      <b/>
      <sz val="14"/>
      <color rgb="FF000000"/>
      <name val="Aptos Narrow"/>
      <family val="2"/>
      <scheme val="minor"/>
    </font>
    <font>
      <b/>
      <sz val="14"/>
      <name val="Aptos Narrow"/>
      <family val="2"/>
      <scheme val="minor"/>
    </font>
    <font>
      <sz val="14"/>
      <name val="Aptos Narrow"/>
      <family val="2"/>
      <scheme val="minor"/>
    </font>
    <font>
      <sz val="14"/>
      <color theme="1"/>
      <name val="Aptos Narrow"/>
      <family val="2"/>
      <scheme val="minor"/>
    </font>
    <font>
      <b/>
      <u/>
      <sz val="11"/>
      <name val="Aptos Narrow"/>
      <family val="2"/>
      <scheme val="minor"/>
    </font>
    <font>
      <b/>
      <sz val="11"/>
      <name val="Aptos Narrow"/>
      <family val="2"/>
      <scheme val="minor"/>
    </font>
    <font>
      <sz val="11"/>
      <name val="Aptos Narrow"/>
      <family val="2"/>
      <scheme val="minor"/>
    </font>
    <font>
      <b/>
      <sz val="10"/>
      <color rgb="FF0070C0"/>
      <name val="Aptos Narrow"/>
      <family val="2"/>
      <scheme val="minor"/>
    </font>
    <font>
      <u/>
      <sz val="11"/>
      <name val="Aptos Narrow"/>
      <family val="2"/>
      <scheme val="minor"/>
    </font>
    <font>
      <sz val="9"/>
      <name val="Aptos Narrow"/>
      <family val="2"/>
      <scheme val="minor"/>
    </font>
    <font>
      <i/>
      <sz val="11"/>
      <name val="Aptos Narrow"/>
      <family val="2"/>
      <scheme val="minor"/>
    </font>
    <font>
      <i/>
      <vertAlign val="subscript"/>
      <sz val="11"/>
      <name val="Aptos Narrow"/>
      <family val="2"/>
      <scheme val="minor"/>
    </font>
    <font>
      <sz val="10"/>
      <name val="Aptos Narrow"/>
      <family val="2"/>
      <scheme val="minor"/>
    </font>
    <font>
      <sz val="11"/>
      <name val="Calibri"/>
      <family val="2"/>
    </font>
    <font>
      <b/>
      <sz val="10"/>
      <color rgb="FF000000"/>
      <name val="Aptos Narrow"/>
      <family val="2"/>
      <scheme val="minor"/>
    </font>
    <font>
      <b/>
      <sz val="16"/>
      <name val="Aptos Narrow"/>
      <family val="2"/>
      <scheme val="minor"/>
    </font>
    <font>
      <b/>
      <sz val="20"/>
      <color rgb="FF000000"/>
      <name val="Aptos Narrow"/>
      <family val="2"/>
      <scheme val="minor"/>
    </font>
    <font>
      <b/>
      <sz val="10"/>
      <name val="Aptos Narrow"/>
      <family val="2"/>
      <scheme val="minor"/>
    </font>
    <font>
      <b/>
      <sz val="14"/>
      <color theme="1"/>
      <name val="Aptos Narrow"/>
      <family val="2"/>
      <scheme val="minor"/>
    </font>
    <font>
      <b/>
      <sz val="22"/>
      <color theme="1"/>
      <name val="Aptos Narrow"/>
      <family val="2"/>
      <scheme val="minor"/>
    </font>
    <font>
      <sz val="12"/>
      <color rgb="FF000000"/>
      <name val="Aptos Narrow"/>
      <family val="2"/>
      <scheme val="minor"/>
    </font>
    <font>
      <sz val="12"/>
      <name val="Aptos Narrow"/>
      <family val="2"/>
      <scheme val="minor"/>
    </font>
    <font>
      <b/>
      <sz val="14"/>
      <color rgb="FF0070C0"/>
      <name val="Aptos Narrow"/>
      <family val="2"/>
      <scheme val="minor"/>
    </font>
    <font>
      <b/>
      <sz val="18"/>
      <color rgb="FF0070C0"/>
      <name val="Aptos Narrow"/>
      <family val="2"/>
      <scheme val="minor"/>
    </font>
    <font>
      <b/>
      <sz val="11"/>
      <color theme="1"/>
      <name val="Aptos Narrow"/>
      <family val="2"/>
      <scheme val="minor"/>
    </font>
    <font>
      <sz val="16"/>
      <color rgb="FF000000"/>
      <name val="Aptos Narrow"/>
      <family val="2"/>
      <scheme val="minor"/>
    </font>
    <font>
      <b/>
      <sz val="24"/>
      <color rgb="FF0070C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D2E29E"/>
        <bgColor indexed="64"/>
      </patternFill>
    </fill>
    <fill>
      <patternFill patternType="solid">
        <fgColor rgb="FFE5EEC8"/>
        <bgColor indexed="64"/>
      </patternFill>
    </fill>
    <fill>
      <patternFill patternType="solid">
        <fgColor rgb="FFE4EEC4"/>
        <bgColor indexed="64"/>
      </patternFill>
    </fill>
  </fills>
  <borders count="62">
    <border>
      <left/>
      <right/>
      <top/>
      <bottom/>
      <diagonal/>
    </border>
    <border>
      <left style="thin">
        <color rgb="FF000000"/>
      </left>
      <right/>
      <top/>
      <bottom/>
      <diagonal/>
    </border>
    <border>
      <left style="thin">
        <color auto="1"/>
      </left>
      <right/>
      <top style="thin">
        <color auto="1"/>
      </top>
      <bottom style="hair">
        <color auto="1"/>
      </bottom>
      <diagonal/>
    </border>
    <border>
      <left/>
      <right style="thin">
        <color indexed="64"/>
      </right>
      <top/>
      <bottom/>
      <diagonal/>
    </border>
    <border>
      <left style="thin">
        <color rgb="FF000000"/>
      </left>
      <right style="thin">
        <color rgb="FF000000"/>
      </right>
      <top/>
      <bottom style="hair">
        <color rgb="FF000000"/>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bottom/>
      <diagonal/>
    </border>
    <border>
      <left style="hair">
        <color indexed="64"/>
      </left>
      <right style="thin">
        <color indexed="64"/>
      </right>
      <top style="thin">
        <color indexed="64"/>
      </top>
      <bottom style="hair">
        <color indexed="64"/>
      </bottom>
      <diagonal/>
    </border>
    <border>
      <left style="thin">
        <color auto="1"/>
      </left>
      <right style="hair">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hair">
        <color rgb="FF000000"/>
      </right>
      <top style="hair">
        <color auto="1"/>
      </top>
      <bottom style="hair">
        <color auto="1"/>
      </bottom>
      <diagonal/>
    </border>
    <border>
      <left style="thin">
        <color auto="1"/>
      </left>
      <right/>
      <top style="hair">
        <color auto="1"/>
      </top>
      <bottom style="hair">
        <color auto="1"/>
      </bottom>
      <diagonal/>
    </border>
    <border>
      <left style="hair">
        <color indexed="64"/>
      </left>
      <right style="thin">
        <color auto="1"/>
      </right>
      <top style="hair">
        <color indexed="64"/>
      </top>
      <bottom style="hair">
        <color indexed="64"/>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style="hair">
        <color auto="1"/>
      </bottom>
      <diagonal/>
    </border>
    <border>
      <left style="thin">
        <color rgb="FF000000"/>
      </left>
      <right style="thin">
        <color rgb="FF000000"/>
      </right>
      <top/>
      <bottom style="thin">
        <color rgb="FF000000"/>
      </bottom>
      <diagonal/>
    </border>
    <border>
      <left style="thin">
        <color rgb="FF000000"/>
      </left>
      <right style="thin">
        <color rgb="FF000000"/>
      </right>
      <top style="hair">
        <color auto="1"/>
      </top>
      <bottom style="thin">
        <color rgb="FF000000"/>
      </bottom>
      <diagonal/>
    </border>
    <border>
      <left style="hair">
        <color indexed="64"/>
      </left>
      <right style="thin">
        <color auto="1"/>
      </right>
      <top style="hair">
        <color indexed="64"/>
      </top>
      <bottom style="thin">
        <color auto="1"/>
      </bottom>
      <diagonal/>
    </border>
    <border>
      <left style="thin">
        <color auto="1"/>
      </left>
      <right style="hair">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rgb="FF000000"/>
      </left>
      <right style="thin">
        <color rgb="FF000000"/>
      </right>
      <top style="thin">
        <color rgb="FF000000"/>
      </top>
      <bottom style="hair">
        <color rgb="FF000000"/>
      </bottom>
      <diagonal/>
    </border>
    <border>
      <left/>
      <right/>
      <top style="thin">
        <color auto="1"/>
      </top>
      <bottom/>
      <diagonal/>
    </border>
    <border>
      <left style="hair">
        <color indexed="64"/>
      </left>
      <right style="hair">
        <color indexed="64"/>
      </right>
      <top style="thin">
        <color indexed="64"/>
      </top>
      <bottom style="hair">
        <color indexed="64"/>
      </bottom>
      <diagonal/>
    </border>
    <border>
      <left/>
      <right/>
      <top/>
      <bottom style="hair">
        <color auto="1"/>
      </bottom>
      <diagonal/>
    </border>
    <border>
      <left style="hair">
        <color indexed="64"/>
      </left>
      <right style="hair">
        <color indexed="64"/>
      </right>
      <top style="hair">
        <color auto="1"/>
      </top>
      <bottom style="hair">
        <color auto="1"/>
      </bottom>
      <diagonal/>
    </border>
    <border>
      <left/>
      <right/>
      <top/>
      <bottom style="thin">
        <color indexed="64"/>
      </bottom>
      <diagonal/>
    </border>
    <border>
      <left/>
      <right style="thin">
        <color rgb="FF000000"/>
      </right>
      <top/>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style="thin">
        <color indexed="64"/>
      </right>
      <top style="thin">
        <color auto="1"/>
      </top>
      <bottom style="hair">
        <color auto="1"/>
      </bottom>
      <diagonal/>
    </border>
    <border>
      <left style="thin">
        <color indexed="64"/>
      </left>
      <right/>
      <top style="hair">
        <color auto="1"/>
      </top>
      <bottom style="thin">
        <color auto="1"/>
      </bottom>
      <diagonal/>
    </border>
    <border>
      <left style="hair">
        <color indexed="64"/>
      </left>
      <right style="hair">
        <color indexed="64"/>
      </right>
      <top style="hair">
        <color auto="1"/>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rgb="FF000000"/>
      </right>
      <top style="hair">
        <color rgb="FF000000"/>
      </top>
      <bottom style="thin">
        <color rgb="FF000000"/>
      </bottom>
      <diagonal/>
    </border>
    <border>
      <left style="thin">
        <color auto="1"/>
      </left>
      <right style="hair">
        <color auto="1"/>
      </right>
      <top style="thin">
        <color auto="1"/>
      </top>
      <bottom style="hair">
        <color auto="1"/>
      </bottom>
      <diagonal/>
    </border>
    <border>
      <left style="hair">
        <color indexed="64"/>
      </left>
      <right/>
      <top style="hair">
        <color auto="1"/>
      </top>
      <bottom style="hair">
        <color auto="1"/>
      </bottom>
      <diagonal/>
    </border>
    <border>
      <left style="thin">
        <color rgb="FF000000"/>
      </left>
      <right/>
      <top style="thin">
        <color rgb="FF000000"/>
      </top>
      <bottom style="thin">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style="thin">
        <color rgb="FF000000"/>
      </left>
      <right/>
      <top style="hair">
        <color rgb="FF000000"/>
      </top>
      <bottom/>
      <diagonal/>
    </border>
    <border>
      <left style="thin">
        <color rgb="FF000000"/>
      </left>
      <right/>
      <top style="hair">
        <color rgb="FF000000"/>
      </top>
      <bottom style="hair">
        <color auto="1"/>
      </bottom>
      <diagonal/>
    </border>
    <border>
      <left style="thin">
        <color rgb="FF000000"/>
      </left>
      <right/>
      <top style="hair">
        <color auto="1"/>
      </top>
      <bottom style="thin">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hair">
        <color theme="1"/>
      </top>
      <bottom style="hair">
        <color theme="1"/>
      </bottom>
      <diagonal/>
    </border>
    <border>
      <left style="thin">
        <color auto="1"/>
      </left>
      <right/>
      <top/>
      <bottom style="hair">
        <color auto="1"/>
      </bottom>
      <diagonal/>
    </border>
    <border>
      <left/>
      <right style="thin">
        <color auto="1"/>
      </right>
      <top/>
      <bottom style="hair">
        <color auto="1"/>
      </bottom>
      <diagonal/>
    </border>
    <border>
      <left/>
      <right style="thin">
        <color rgb="FF000000"/>
      </right>
      <top/>
      <bottom style="hair">
        <color rgb="FF000000"/>
      </bottom>
      <diagonal/>
    </border>
    <border>
      <left/>
      <right/>
      <top/>
      <bottom style="hair">
        <color rgb="FF000000"/>
      </bottom>
      <diagonal/>
    </border>
    <border>
      <left style="thin">
        <color indexed="64"/>
      </left>
      <right/>
      <top style="hair">
        <color rgb="FF000000"/>
      </top>
      <bottom style="thin">
        <color rgb="FF000000"/>
      </bottom>
      <diagonal/>
    </border>
    <border>
      <left style="thin">
        <color indexed="64"/>
      </left>
      <right/>
      <top/>
      <bottom style="hair">
        <color rgb="FF000000"/>
      </bottom>
      <diagonal/>
    </border>
    <border>
      <left/>
      <right/>
      <top style="thin">
        <color auto="1"/>
      </top>
      <bottom style="thin">
        <color auto="1"/>
      </bottom>
      <diagonal/>
    </border>
  </borders>
  <cellStyleXfs count="1">
    <xf numFmtId="0" fontId="0" fillId="0" borderId="0"/>
  </cellStyleXfs>
  <cellXfs count="219">
    <xf numFmtId="0" fontId="0" fillId="0" borderId="0" xfId="0"/>
    <xf numFmtId="49" fontId="17" fillId="2" borderId="29" xfId="0" applyNumberFormat="1"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20" fontId="17" fillId="2" borderId="11" xfId="0" applyNumberFormat="1" applyFont="1" applyFill="1" applyBorder="1" applyAlignment="1" applyProtection="1">
      <alignment horizontal="left" vertical="top" wrapText="1"/>
      <protection locked="0"/>
    </xf>
    <xf numFmtId="0" fontId="8" fillId="2" borderId="16" xfId="0" applyFont="1" applyFill="1" applyBorder="1" applyAlignment="1" applyProtection="1">
      <alignment horizontal="center" vertical="center" wrapText="1"/>
      <protection locked="0"/>
    </xf>
    <xf numFmtId="0" fontId="17" fillId="2" borderId="16" xfId="0" applyFont="1" applyFill="1" applyBorder="1" applyAlignment="1" applyProtection="1">
      <alignment horizontal="left" vertical="center" wrapText="1"/>
      <protection locked="0"/>
    </xf>
    <xf numFmtId="20" fontId="17" fillId="2" borderId="11" xfId="0" quotePrefix="1" applyNumberFormat="1" applyFont="1" applyFill="1" applyBorder="1" applyAlignment="1" applyProtection="1">
      <alignment horizontal="left" vertical="top" wrapText="1"/>
      <protection locked="0"/>
    </xf>
    <xf numFmtId="20" fontId="17" fillId="2" borderId="23" xfId="0" applyNumberFormat="1" applyFont="1" applyFill="1" applyBorder="1" applyAlignment="1" applyProtection="1">
      <alignment horizontal="left" vertical="top" wrapText="1"/>
      <protection locked="0"/>
    </xf>
    <xf numFmtId="49" fontId="17" fillId="2" borderId="36" xfId="0" applyNumberFormat="1" applyFont="1" applyFill="1" applyBorder="1" applyAlignment="1" applyProtection="1">
      <alignment horizontal="center" vertical="center"/>
      <protection locked="0"/>
    </xf>
    <xf numFmtId="0" fontId="17" fillId="2" borderId="22" xfId="0" applyFont="1" applyFill="1" applyBorder="1" applyAlignment="1" applyProtection="1">
      <alignment horizontal="left" vertical="center" wrapText="1"/>
      <protection locked="0"/>
    </xf>
    <xf numFmtId="1" fontId="11" fillId="3" borderId="6" xfId="0" applyNumberFormat="1" applyFont="1" applyFill="1" applyBorder="1" applyAlignment="1">
      <alignment horizontal="center" shrinkToFit="1"/>
    </xf>
    <xf numFmtId="0" fontId="6" fillId="3" borderId="9" xfId="0" applyFont="1" applyFill="1" applyBorder="1" applyAlignment="1">
      <alignment horizontal="left" wrapText="1"/>
    </xf>
    <xf numFmtId="0" fontId="6" fillId="3" borderId="9" xfId="0" applyFont="1" applyFill="1" applyBorder="1" applyAlignment="1">
      <alignment horizontal="left" vertical="top" wrapText="1"/>
    </xf>
    <xf numFmtId="0" fontId="6" fillId="3" borderId="20" xfId="0" applyFont="1" applyFill="1" applyBorder="1" applyAlignment="1">
      <alignment horizontal="left" wrapText="1"/>
    </xf>
    <xf numFmtId="0" fontId="6" fillId="3" borderId="9"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22" fillId="3" borderId="9" xfId="0" applyFont="1" applyFill="1" applyBorder="1" applyAlignment="1">
      <alignment horizontal="left" vertical="center" wrapText="1"/>
    </xf>
    <xf numFmtId="0" fontId="22" fillId="3" borderId="20" xfId="0" applyFont="1" applyFill="1" applyBorder="1" applyAlignment="1">
      <alignment horizontal="left" wrapText="1"/>
    </xf>
    <xf numFmtId="0" fontId="22" fillId="3" borderId="9" xfId="0" applyFont="1" applyFill="1" applyBorder="1" applyAlignment="1">
      <alignment horizontal="left" wrapText="1"/>
    </xf>
    <xf numFmtId="0" fontId="6" fillId="3" borderId="0" xfId="0" applyFont="1" applyFill="1" applyAlignment="1">
      <alignment horizontal="left" vertical="top"/>
    </xf>
    <xf numFmtId="0" fontId="29" fillId="3" borderId="0" xfId="0" applyFont="1" applyFill="1"/>
    <xf numFmtId="0" fontId="0" fillId="3" borderId="0" xfId="0" applyFill="1"/>
    <xf numFmtId="0" fontId="28" fillId="3" borderId="29" xfId="0" applyFont="1" applyFill="1" applyBorder="1" applyAlignment="1">
      <alignment wrapText="1"/>
    </xf>
    <xf numFmtId="0" fontId="11" fillId="3" borderId="43" xfId="0" applyFont="1" applyFill="1" applyBorder="1" applyAlignment="1">
      <alignment wrapText="1"/>
    </xf>
    <xf numFmtId="0" fontId="11" fillId="3" borderId="29" xfId="0" applyFont="1" applyFill="1" applyBorder="1" applyAlignment="1">
      <alignment horizontal="left" wrapText="1"/>
    </xf>
    <xf numFmtId="0" fontId="14" fillId="3" borderId="37" xfId="0" applyFont="1" applyFill="1" applyBorder="1" applyAlignment="1">
      <alignment horizontal="left" vertical="top" wrapText="1"/>
    </xf>
    <xf numFmtId="0" fontId="6" fillId="3" borderId="29" xfId="0" applyFont="1" applyFill="1" applyBorder="1" applyAlignment="1">
      <alignment horizontal="left" vertical="top" wrapText="1"/>
    </xf>
    <xf numFmtId="0" fontId="16" fillId="3" borderId="44" xfId="0" quotePrefix="1" applyFont="1" applyFill="1" applyBorder="1" applyAlignment="1">
      <alignment horizontal="left" vertical="top" wrapText="1" indent="2"/>
    </xf>
    <xf numFmtId="0" fontId="16" fillId="3" borderId="45" xfId="0" quotePrefix="1" applyFont="1" applyFill="1" applyBorder="1" applyAlignment="1">
      <alignment horizontal="left" vertical="top" wrapText="1" indent="2"/>
    </xf>
    <xf numFmtId="0" fontId="14" fillId="3" borderId="45" xfId="0" applyFont="1" applyFill="1" applyBorder="1" applyAlignment="1">
      <alignment vertical="top" wrapText="1"/>
    </xf>
    <xf numFmtId="0" fontId="18" fillId="3" borderId="44" xfId="0" quotePrefix="1" applyFont="1" applyFill="1" applyBorder="1" applyAlignment="1">
      <alignment horizontal="left" vertical="top" wrapText="1" indent="2"/>
    </xf>
    <xf numFmtId="0" fontId="22" fillId="3" borderId="29" xfId="0" applyFont="1" applyFill="1" applyBorder="1" applyAlignment="1">
      <alignment horizontal="left" vertical="center" wrapText="1"/>
    </xf>
    <xf numFmtId="0" fontId="14" fillId="3" borderId="46" xfId="0" applyFont="1" applyFill="1" applyBorder="1" applyAlignment="1">
      <alignment vertical="top" wrapText="1"/>
    </xf>
    <xf numFmtId="0" fontId="16" fillId="3" borderId="44" xfId="0" quotePrefix="1" applyFont="1" applyFill="1" applyBorder="1" applyAlignment="1">
      <alignment horizontal="left" vertical="top" wrapText="1" indent="3"/>
    </xf>
    <xf numFmtId="0" fontId="16" fillId="3" borderId="45" xfId="0" quotePrefix="1" applyFont="1" applyFill="1" applyBorder="1" applyAlignment="1">
      <alignment horizontal="left" vertical="top" wrapText="1" indent="3"/>
    </xf>
    <xf numFmtId="0" fontId="16" fillId="3" borderId="1" xfId="0" applyFont="1" applyFill="1" applyBorder="1" applyAlignment="1">
      <alignment vertical="top" wrapText="1"/>
    </xf>
    <xf numFmtId="0" fontId="16" fillId="3" borderId="47" xfId="0" applyFont="1" applyFill="1" applyBorder="1" applyAlignment="1">
      <alignment vertical="top" wrapText="1"/>
    </xf>
    <xf numFmtId="0" fontId="16" fillId="3" borderId="48" xfId="0" applyFont="1" applyFill="1" applyBorder="1" applyAlignment="1">
      <alignment vertical="top" wrapText="1"/>
    </xf>
    <xf numFmtId="0" fontId="6" fillId="3" borderId="29" xfId="0" applyFont="1" applyFill="1" applyBorder="1" applyAlignment="1">
      <alignment vertical="top" wrapText="1"/>
    </xf>
    <xf numFmtId="0" fontId="6" fillId="3" borderId="29" xfId="0" applyFont="1" applyFill="1" applyBorder="1" applyAlignment="1">
      <alignment horizontal="left" wrapText="1"/>
    </xf>
    <xf numFmtId="0" fontId="16" fillId="3" borderId="44" xfId="0" applyFont="1" applyFill="1" applyBorder="1" applyAlignment="1">
      <alignment vertical="top" wrapText="1"/>
    </xf>
    <xf numFmtId="0" fontId="16" fillId="3" borderId="49" xfId="0" applyFont="1" applyFill="1" applyBorder="1" applyAlignment="1">
      <alignment vertical="top" wrapText="1"/>
    </xf>
    <xf numFmtId="0" fontId="16" fillId="3" borderId="50" xfId="0" applyFont="1" applyFill="1" applyBorder="1" applyAlignment="1">
      <alignment vertical="top" wrapText="1"/>
    </xf>
    <xf numFmtId="0" fontId="14" fillId="3" borderId="50" xfId="0" applyFont="1" applyFill="1" applyBorder="1" applyAlignment="1">
      <alignment vertical="top" wrapText="1"/>
    </xf>
    <xf numFmtId="0" fontId="27" fillId="3" borderId="29" xfId="0" applyFont="1" applyFill="1" applyBorder="1" applyAlignment="1">
      <alignment horizontal="left" wrapText="1"/>
    </xf>
    <xf numFmtId="0" fontId="16" fillId="3" borderId="45" xfId="0" applyFont="1" applyFill="1" applyBorder="1" applyAlignment="1">
      <alignment vertical="top" wrapText="1"/>
    </xf>
    <xf numFmtId="0" fontId="16" fillId="3" borderId="46" xfId="0" applyFont="1" applyFill="1" applyBorder="1" applyAlignment="1">
      <alignment vertical="top" wrapText="1"/>
    </xf>
    <xf numFmtId="0" fontId="22" fillId="3" borderId="29" xfId="0" applyFont="1" applyFill="1" applyBorder="1" applyAlignment="1">
      <alignment horizontal="left" vertical="top" wrapText="1"/>
    </xf>
    <xf numFmtId="0" fontId="28" fillId="3" borderId="42" xfId="0" applyFont="1" applyFill="1" applyBorder="1" applyAlignment="1">
      <alignment wrapText="1"/>
    </xf>
    <xf numFmtId="0" fontId="11" fillId="3" borderId="29" xfId="0" applyFont="1" applyFill="1" applyBorder="1" applyAlignment="1">
      <alignment horizontal="center" wrapText="1"/>
    </xf>
    <xf numFmtId="0" fontId="2" fillId="3" borderId="0" xfId="0" applyFont="1" applyFill="1" applyAlignment="1">
      <alignment horizontal="centerContinuous" vertical="center"/>
    </xf>
    <xf numFmtId="0" fontId="26" fillId="3" borderId="0" xfId="0" applyFont="1" applyFill="1" applyAlignment="1">
      <alignment horizontal="centerContinuous" wrapText="1"/>
    </xf>
    <xf numFmtId="0" fontId="31" fillId="3" borderId="40" xfId="0" applyFont="1" applyFill="1" applyBorder="1" applyAlignment="1">
      <alignment horizontal="center" vertical="center" wrapText="1"/>
    </xf>
    <xf numFmtId="20" fontId="6" fillId="4" borderId="13" xfId="0" applyNumberFormat="1" applyFont="1" applyFill="1" applyBorder="1" applyAlignment="1">
      <alignment vertical="center" wrapText="1"/>
    </xf>
    <xf numFmtId="20" fontId="6" fillId="4" borderId="14" xfId="0" applyNumberFormat="1" applyFont="1" applyFill="1" applyBorder="1" applyAlignment="1">
      <alignment vertical="center" wrapText="1"/>
    </xf>
    <xf numFmtId="20" fontId="6" fillId="4" borderId="11" xfId="0" applyNumberFormat="1" applyFont="1" applyFill="1" applyBorder="1" applyAlignment="1">
      <alignment vertical="center" wrapText="1"/>
    </xf>
    <xf numFmtId="20" fontId="6" fillId="4" borderId="13" xfId="0" applyNumberFormat="1" applyFont="1" applyFill="1" applyBorder="1" applyAlignment="1">
      <alignment vertical="center"/>
    </xf>
    <xf numFmtId="20" fontId="6" fillId="4" borderId="23" xfId="0" applyNumberFormat="1" applyFont="1" applyFill="1" applyBorder="1" applyAlignment="1">
      <alignment vertical="center" wrapText="1"/>
    </xf>
    <xf numFmtId="0" fontId="6" fillId="0" borderId="0" xfId="0" applyFont="1" applyAlignment="1">
      <alignment horizontal="left" vertical="top"/>
    </xf>
    <xf numFmtId="164" fontId="32" fillId="2" borderId="29" xfId="0" applyNumberFormat="1" applyFont="1" applyFill="1" applyBorder="1" applyAlignment="1" applyProtection="1">
      <alignment horizontal="center" vertical="center" wrapText="1"/>
      <protection locked="0"/>
    </xf>
    <xf numFmtId="0" fontId="10" fillId="3" borderId="5" xfId="0" applyFont="1" applyFill="1" applyBorder="1" applyAlignment="1">
      <alignment horizontal="center"/>
    </xf>
    <xf numFmtId="0" fontId="10" fillId="3" borderId="28" xfId="0" applyFont="1" applyFill="1" applyBorder="1" applyAlignment="1">
      <alignment horizontal="center"/>
    </xf>
    <xf numFmtId="0" fontId="11" fillId="3" borderId="0" xfId="0" applyFont="1" applyFill="1" applyAlignment="1">
      <alignment wrapText="1"/>
    </xf>
    <xf numFmtId="0" fontId="7" fillId="3" borderId="0" xfId="0" applyFont="1" applyFill="1" applyAlignment="1">
      <alignment horizontal="left"/>
    </xf>
    <xf numFmtId="49" fontId="6" fillId="3" borderId="29" xfId="0" applyNumberFormat="1" applyFont="1" applyFill="1" applyBorder="1" applyAlignment="1">
      <alignment horizontal="center" vertical="center"/>
    </xf>
    <xf numFmtId="0" fontId="6" fillId="3" borderId="0" xfId="0" applyFont="1" applyFill="1" applyAlignment="1">
      <alignment vertical="top" wrapText="1"/>
    </xf>
    <xf numFmtId="0" fontId="6" fillId="3" borderId="0" xfId="0" applyFont="1" applyFill="1" applyAlignment="1">
      <alignment horizontal="left" vertical="center"/>
    </xf>
    <xf numFmtId="0" fontId="1" fillId="3" borderId="1" xfId="0" applyFont="1" applyFill="1" applyBorder="1" applyAlignment="1">
      <alignment horizontal="centerContinuous" vertical="center"/>
    </xf>
    <xf numFmtId="0" fontId="2" fillId="3" borderId="0" xfId="0" applyFont="1" applyFill="1" applyAlignment="1">
      <alignment horizontal="left" vertical="center"/>
    </xf>
    <xf numFmtId="0" fontId="3" fillId="3" borderId="0" xfId="0" applyFont="1" applyFill="1" applyAlignment="1">
      <alignment horizontal="centerContinuous"/>
    </xf>
    <xf numFmtId="0" fontId="0" fillId="3" borderId="0" xfId="0" applyFill="1" applyAlignment="1">
      <alignment horizontal="centerContinuous"/>
    </xf>
    <xf numFmtId="0" fontId="4" fillId="3" borderId="0" xfId="0" applyFont="1" applyFill="1" applyAlignment="1">
      <alignment horizontal="left" vertical="top"/>
    </xf>
    <xf numFmtId="0" fontId="33" fillId="3" borderId="0" xfId="0" applyFont="1" applyFill="1" applyAlignment="1">
      <alignment horizontal="right" vertical="center"/>
    </xf>
    <xf numFmtId="0" fontId="6" fillId="3" borderId="0" xfId="0" applyFont="1" applyFill="1" applyAlignment="1">
      <alignment horizontal="right" vertical="top"/>
    </xf>
    <xf numFmtId="0" fontId="6" fillId="3" borderId="26" xfId="0" applyFont="1" applyFill="1" applyBorder="1" applyAlignment="1">
      <alignment horizontal="right" vertical="top"/>
    </xf>
    <xf numFmtId="0" fontId="6" fillId="3" borderId="0" xfId="0" applyFont="1" applyFill="1" applyAlignment="1">
      <alignment horizontal="center" vertical="top"/>
    </xf>
    <xf numFmtId="0" fontId="6" fillId="3" borderId="38" xfId="0" applyFont="1" applyFill="1" applyBorder="1" applyAlignment="1">
      <alignment horizontal="left" wrapText="1"/>
    </xf>
    <xf numFmtId="0" fontId="9" fillId="3" borderId="39" xfId="0" applyFont="1" applyFill="1" applyBorder="1" applyAlignment="1">
      <alignment horizontal="left" wrapText="1"/>
    </xf>
    <xf numFmtId="0" fontId="11" fillId="3" borderId="7" xfId="0" applyFont="1" applyFill="1" applyBorder="1" applyAlignment="1">
      <alignment wrapText="1"/>
    </xf>
    <xf numFmtId="0" fontId="13" fillId="0" borderId="0" xfId="0" applyFont="1"/>
    <xf numFmtId="0" fontId="14" fillId="3" borderId="6" xfId="0" applyFont="1" applyFill="1" applyBorder="1" applyAlignment="1">
      <alignment horizontal="left" vertical="top" wrapText="1"/>
    </xf>
    <xf numFmtId="0" fontId="14" fillId="3" borderId="4" xfId="0" applyFont="1" applyFill="1" applyBorder="1" applyAlignment="1">
      <alignment vertical="top" wrapText="1"/>
    </xf>
    <xf numFmtId="0" fontId="16" fillId="3" borderId="0" xfId="0" applyFont="1" applyFill="1" applyAlignment="1">
      <alignment vertical="center" wrapText="1"/>
    </xf>
    <xf numFmtId="0" fontId="14" fillId="3" borderId="18" xfId="0" applyFont="1" applyFill="1" applyBorder="1" applyAlignment="1">
      <alignment vertical="top" wrapText="1"/>
    </xf>
    <xf numFmtId="0" fontId="6" fillId="3" borderId="13" xfId="0" applyFont="1" applyFill="1" applyBorder="1" applyAlignment="1">
      <alignment horizontal="left" vertical="center" wrapText="1"/>
    </xf>
    <xf numFmtId="0" fontId="16" fillId="3" borderId="4" xfId="0" quotePrefix="1" applyFont="1" applyFill="1" applyBorder="1" applyAlignment="1">
      <alignment horizontal="left" vertical="top" wrapText="1" indent="3"/>
    </xf>
    <xf numFmtId="0" fontId="16" fillId="3" borderId="9" xfId="0" applyFont="1" applyFill="1" applyBorder="1" applyAlignment="1">
      <alignment vertical="top" wrapText="1"/>
    </xf>
    <xf numFmtId="0" fontId="16" fillId="3" borderId="19" xfId="0" applyFont="1" applyFill="1" applyBorder="1" applyAlignment="1">
      <alignment vertical="top" wrapText="1"/>
    </xf>
    <xf numFmtId="0" fontId="16" fillId="3" borderId="21" xfId="0" applyFont="1" applyFill="1" applyBorder="1" applyAlignment="1">
      <alignment vertical="top" wrapText="1"/>
    </xf>
    <xf numFmtId="0" fontId="7" fillId="3" borderId="0" xfId="0" applyFont="1" applyFill="1" applyAlignment="1">
      <alignment horizontal="left" vertical="center"/>
    </xf>
    <xf numFmtId="0" fontId="7" fillId="3" borderId="0" xfId="0" applyFont="1" applyFill="1" applyAlignment="1">
      <alignment horizontal="right" wrapText="1"/>
    </xf>
    <xf numFmtId="0" fontId="16" fillId="3" borderId="17" xfId="0" applyFont="1" applyFill="1" applyBorder="1" applyAlignment="1">
      <alignment vertical="top" wrapText="1"/>
    </xf>
    <xf numFmtId="0" fontId="7" fillId="3" borderId="0" xfId="0" applyFont="1" applyFill="1" applyAlignment="1">
      <alignment wrapText="1"/>
    </xf>
    <xf numFmtId="0" fontId="16" fillId="3" borderId="25" xfId="0" applyFont="1" applyFill="1" applyBorder="1" applyAlignment="1">
      <alignment vertical="top" wrapText="1"/>
    </xf>
    <xf numFmtId="0" fontId="16" fillId="3" borderId="8" xfId="0" applyFont="1" applyFill="1" applyBorder="1" applyAlignment="1">
      <alignment vertical="top" wrapText="1"/>
    </xf>
    <xf numFmtId="0" fontId="14" fillId="3" borderId="8" xfId="0" applyFont="1" applyFill="1" applyBorder="1" applyAlignment="1">
      <alignment vertical="top" wrapText="1"/>
    </xf>
    <xf numFmtId="0" fontId="16" fillId="3" borderId="4" xfId="0" applyFont="1" applyFill="1" applyBorder="1" applyAlignment="1">
      <alignment vertical="top" wrapText="1"/>
    </xf>
    <xf numFmtId="0" fontId="16" fillId="3" borderId="18" xfId="0" applyFont="1" applyFill="1" applyBorder="1" applyAlignment="1">
      <alignment vertical="top" wrapText="1"/>
    </xf>
    <xf numFmtId="0" fontId="16" fillId="3" borderId="0" xfId="0" applyFont="1" applyFill="1" applyAlignment="1">
      <alignment vertical="top" wrapText="1"/>
    </xf>
    <xf numFmtId="0" fontId="5" fillId="3" borderId="26" xfId="0" applyFont="1" applyFill="1" applyBorder="1" applyAlignment="1">
      <alignment horizontal="center"/>
    </xf>
    <xf numFmtId="0" fontId="8" fillId="2" borderId="1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8" fillId="2" borderId="27"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10" fillId="3" borderId="51" xfId="0" applyFont="1" applyFill="1" applyBorder="1" applyAlignment="1">
      <alignment horizontal="center" vertical="center" wrapText="1"/>
    </xf>
    <xf numFmtId="0" fontId="7" fillId="3" borderId="51" xfId="0" applyFont="1" applyFill="1" applyBorder="1" applyAlignment="1">
      <alignment horizontal="left"/>
    </xf>
    <xf numFmtId="0" fontId="6" fillId="3" borderId="28" xfId="0" applyFont="1" applyFill="1" applyBorder="1" applyAlignment="1">
      <alignment horizontal="centerContinuous"/>
    </xf>
    <xf numFmtId="0" fontId="7" fillId="3" borderId="29" xfId="0" applyFont="1" applyFill="1" applyBorder="1" applyAlignment="1">
      <alignment horizontal="center" vertical="center"/>
    </xf>
    <xf numFmtId="0" fontId="6" fillId="3" borderId="0" xfId="0" applyFont="1" applyFill="1" applyAlignment="1" applyProtection="1">
      <alignment horizontal="center" vertical="top"/>
      <protection locked="0"/>
    </xf>
    <xf numFmtId="0" fontId="7" fillId="3" borderId="0" xfId="0" applyFont="1" applyFill="1" applyAlignment="1" applyProtection="1">
      <alignment horizontal="left"/>
      <protection locked="0"/>
    </xf>
    <xf numFmtId="0" fontId="6" fillId="3" borderId="0" xfId="0" applyFont="1" applyFill="1" applyAlignment="1" applyProtection="1">
      <alignment horizontal="left" vertical="center"/>
      <protection locked="0"/>
    </xf>
    <xf numFmtId="0" fontId="17" fillId="3" borderId="0" xfId="0" applyFont="1" applyFill="1" applyAlignment="1" applyProtection="1">
      <alignment horizontal="left" vertical="center"/>
      <protection locked="0"/>
    </xf>
    <xf numFmtId="0" fontId="7" fillId="3" borderId="0" xfId="0" applyFont="1" applyFill="1" applyAlignment="1" applyProtection="1">
      <alignment horizontal="left" vertical="center"/>
      <protection locked="0"/>
    </xf>
    <xf numFmtId="0" fontId="17" fillId="3" borderId="30" xfId="0" applyFont="1" applyFill="1" applyBorder="1" applyAlignment="1" applyProtection="1">
      <alignment horizontal="left" vertical="center"/>
      <protection locked="0"/>
    </xf>
    <xf numFmtId="0" fontId="6" fillId="3" borderId="0" xfId="0" applyFont="1" applyFill="1" applyAlignment="1" applyProtection="1">
      <alignment horizontal="right" vertical="top"/>
      <protection locked="0"/>
    </xf>
    <xf numFmtId="0" fontId="11" fillId="3" borderId="0" xfId="0" applyFont="1" applyFill="1" applyAlignment="1" applyProtection="1">
      <alignment wrapText="1"/>
      <protection locked="0"/>
    </xf>
    <xf numFmtId="0" fontId="6" fillId="3" borderId="0" xfId="0" applyFont="1" applyFill="1" applyAlignment="1" applyProtection="1">
      <alignment vertical="top" wrapText="1"/>
      <protection locked="0"/>
    </xf>
    <xf numFmtId="0" fontId="16" fillId="3" borderId="0" xfId="0" applyFont="1" applyFill="1" applyAlignment="1" applyProtection="1">
      <alignment vertical="center" wrapText="1"/>
      <protection locked="0"/>
    </xf>
    <xf numFmtId="0" fontId="7" fillId="3" borderId="0" xfId="0" applyFont="1" applyFill="1" applyAlignment="1" applyProtection="1">
      <alignment horizontal="right" vertical="center" wrapText="1"/>
      <protection locked="0"/>
    </xf>
    <xf numFmtId="0" fontId="7" fillId="3" borderId="0" xfId="0" applyFont="1" applyFill="1" applyAlignment="1" applyProtection="1">
      <alignment wrapText="1"/>
      <protection locked="0"/>
    </xf>
    <xf numFmtId="0" fontId="16" fillId="3" borderId="0" xfId="0" applyFont="1" applyFill="1" applyAlignment="1" applyProtection="1">
      <alignment vertical="top" wrapText="1"/>
      <protection locked="0"/>
    </xf>
    <xf numFmtId="0" fontId="16" fillId="3" borderId="30" xfId="0" applyFont="1" applyFill="1" applyBorder="1" applyAlignment="1" applyProtection="1">
      <alignment vertical="top" wrapText="1"/>
      <protection locked="0"/>
    </xf>
    <xf numFmtId="0" fontId="6" fillId="3" borderId="29" xfId="0" applyFont="1" applyFill="1" applyBorder="1" applyAlignment="1">
      <alignment horizontal="center" vertical="top" wrapText="1"/>
    </xf>
    <xf numFmtId="0" fontId="22" fillId="3" borderId="29" xfId="0" applyFont="1" applyFill="1" applyBorder="1" applyAlignment="1">
      <alignment horizontal="center" vertical="top" wrapText="1"/>
    </xf>
    <xf numFmtId="0" fontId="27" fillId="3" borderId="29" xfId="0" applyFont="1" applyFill="1" applyBorder="1" applyAlignment="1">
      <alignment horizontal="center" vertical="top" wrapText="1"/>
    </xf>
    <xf numFmtId="0" fontId="17" fillId="2" borderId="16" xfId="0" applyFont="1" applyFill="1" applyBorder="1" applyAlignment="1" applyProtection="1">
      <alignment horizontal="center" vertical="center" wrapText="1"/>
      <protection locked="0"/>
    </xf>
    <xf numFmtId="0" fontId="6" fillId="0" borderId="0" xfId="0" applyFont="1" applyAlignment="1">
      <alignment horizontal="center" vertical="top"/>
    </xf>
    <xf numFmtId="0" fontId="24" fillId="3" borderId="0" xfId="0" applyFont="1" applyFill="1" applyAlignment="1">
      <alignment horizontal="center" wrapText="1"/>
    </xf>
    <xf numFmtId="0" fontId="25" fillId="3" borderId="0" xfId="0" applyFont="1" applyFill="1" applyAlignment="1">
      <alignment horizontal="center" vertical="center"/>
    </xf>
    <xf numFmtId="0" fontId="16" fillId="3" borderId="17" xfId="0" quotePrefix="1" applyFont="1" applyFill="1" applyBorder="1" applyAlignment="1">
      <alignment horizontal="left" vertical="top" wrapText="1" indent="4"/>
    </xf>
    <xf numFmtId="0" fontId="16" fillId="3" borderId="4" xfId="0" quotePrefix="1" applyFont="1" applyFill="1" applyBorder="1" applyAlignment="1">
      <alignment horizontal="left" vertical="top" wrapText="1" indent="4"/>
    </xf>
    <xf numFmtId="0" fontId="18" fillId="3" borderId="17" xfId="0" quotePrefix="1" applyFont="1" applyFill="1" applyBorder="1" applyAlignment="1">
      <alignment horizontal="left" vertical="top" wrapText="1" indent="3"/>
    </xf>
    <xf numFmtId="0" fontId="16" fillId="3" borderId="18" xfId="0" quotePrefix="1" applyFont="1" applyFill="1" applyBorder="1" applyAlignment="1">
      <alignment horizontal="left" vertical="top" wrapText="1" indent="3"/>
    </xf>
    <xf numFmtId="0" fontId="18" fillId="3" borderId="18" xfId="0" quotePrefix="1" applyFont="1" applyFill="1" applyBorder="1" applyAlignment="1">
      <alignment horizontal="left" vertical="top" wrapText="1" indent="3"/>
    </xf>
    <xf numFmtId="0" fontId="16" fillId="3" borderId="54" xfId="0" quotePrefix="1" applyFont="1" applyFill="1" applyBorder="1" applyAlignment="1">
      <alignment horizontal="left" vertical="top" wrapText="1" indent="3"/>
    </xf>
    <xf numFmtId="0" fontId="9" fillId="3" borderId="55" xfId="0" applyFont="1" applyFill="1" applyBorder="1" applyAlignment="1">
      <alignment horizontal="centerContinuous" wrapText="1"/>
    </xf>
    <xf numFmtId="0" fontId="6" fillId="3" borderId="56" xfId="0" applyFont="1" applyFill="1" applyBorder="1" applyAlignment="1">
      <alignment horizontal="centerContinuous"/>
    </xf>
    <xf numFmtId="49" fontId="6" fillId="3" borderId="11" xfId="0" applyNumberFormat="1" applyFont="1" applyFill="1" applyBorder="1" applyAlignment="1">
      <alignment horizontal="center" vertical="center"/>
    </xf>
    <xf numFmtId="49" fontId="6" fillId="3" borderId="16" xfId="0" applyNumberFormat="1" applyFont="1" applyFill="1" applyBorder="1" applyAlignment="1">
      <alignment horizontal="center" vertical="center"/>
    </xf>
    <xf numFmtId="0" fontId="0" fillId="3" borderId="0" xfId="0" applyFill="1" applyAlignment="1" applyProtection="1">
      <alignment horizontal="center"/>
      <protection locked="0"/>
    </xf>
    <xf numFmtId="0" fontId="0" fillId="3" borderId="0" xfId="0" applyFill="1" applyProtection="1">
      <protection locked="0"/>
    </xf>
    <xf numFmtId="0" fontId="12" fillId="3" borderId="3" xfId="0" applyFont="1" applyFill="1" applyBorder="1" applyAlignment="1" applyProtection="1">
      <alignment horizontal="center"/>
      <protection locked="0"/>
    </xf>
    <xf numFmtId="0" fontId="12" fillId="3" borderId="3" xfId="0" applyFont="1" applyFill="1" applyBorder="1" applyAlignment="1" applyProtection="1">
      <alignment horizontal="left"/>
      <protection locked="0"/>
    </xf>
    <xf numFmtId="0" fontId="22" fillId="3" borderId="16"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protection locked="0"/>
    </xf>
    <xf numFmtId="0" fontId="12" fillId="3" borderId="16" xfId="0" applyFont="1" applyFill="1" applyBorder="1" applyAlignment="1" applyProtection="1">
      <alignment horizontal="center" vertical="center"/>
      <protection locked="0"/>
    </xf>
    <xf numFmtId="20" fontId="6" fillId="4" borderId="15" xfId="0" applyNumberFormat="1" applyFont="1" applyFill="1" applyBorder="1" applyAlignment="1">
      <alignment vertical="center" wrapText="1"/>
    </xf>
    <xf numFmtId="0" fontId="35" fillId="3" borderId="0" xfId="0" applyFont="1" applyFill="1" applyAlignment="1">
      <alignment horizontal="left" wrapText="1"/>
    </xf>
    <xf numFmtId="0" fontId="35" fillId="3" borderId="0" xfId="0" applyFont="1" applyFill="1"/>
    <xf numFmtId="0" fontId="35" fillId="3" borderId="0" xfId="0" applyFont="1" applyFill="1" applyAlignment="1">
      <alignment wrapText="1"/>
    </xf>
    <xf numFmtId="0" fontId="34" fillId="0" borderId="0" xfId="0" applyFont="1"/>
    <xf numFmtId="20" fontId="6" fillId="4" borderId="15" xfId="0" applyNumberFormat="1" applyFont="1" applyFill="1" applyBorder="1" applyAlignment="1">
      <alignment horizontal="left" vertical="center" wrapText="1"/>
    </xf>
    <xf numFmtId="20" fontId="6" fillId="4" borderId="13" xfId="0" applyNumberFormat="1" applyFont="1" applyFill="1" applyBorder="1" applyAlignment="1">
      <alignment horizontal="left" vertical="center" wrapText="1"/>
    </xf>
    <xf numFmtId="20" fontId="6" fillId="4" borderId="13" xfId="0" applyNumberFormat="1" applyFont="1" applyFill="1" applyBorder="1" applyAlignment="1">
      <alignment horizontal="left" vertical="center"/>
    </xf>
    <xf numFmtId="20" fontId="6" fillId="4" borderId="24" xfId="0" applyNumberFormat="1" applyFont="1" applyFill="1" applyBorder="1" applyAlignment="1">
      <alignment horizontal="left" vertical="center" wrapText="1"/>
    </xf>
    <xf numFmtId="20" fontId="6" fillId="4" borderId="13" xfId="0" quotePrefix="1" applyNumberFormat="1" applyFont="1" applyFill="1" applyBorder="1" applyAlignment="1">
      <alignment horizontal="left" vertical="center" wrapText="1"/>
    </xf>
    <xf numFmtId="20" fontId="6" fillId="3" borderId="55" xfId="0" applyNumberFormat="1" applyFont="1" applyFill="1" applyBorder="1" applyAlignment="1">
      <alignment horizontal="left" vertical="center" wrapText="1"/>
    </xf>
    <xf numFmtId="20" fontId="6" fillId="3" borderId="12" xfId="0" applyNumberFormat="1" applyFont="1" applyFill="1" applyBorder="1" applyAlignment="1">
      <alignment horizontal="left" vertical="center" wrapText="1"/>
    </xf>
    <xf numFmtId="0" fontId="31" fillId="3" borderId="59" xfId="0" applyFont="1" applyFill="1" applyBorder="1" applyAlignment="1">
      <alignment horizontal="center" vertical="center" wrapText="1"/>
    </xf>
    <xf numFmtId="0" fontId="31" fillId="3" borderId="17" xfId="0" applyFont="1" applyFill="1" applyBorder="1" applyAlignment="1">
      <alignment horizontal="center" vertical="center" wrapText="1"/>
    </xf>
    <xf numFmtId="20" fontId="6" fillId="4" borderId="17" xfId="0" applyNumberFormat="1" applyFont="1" applyFill="1" applyBorder="1" applyAlignment="1">
      <alignment vertical="center" wrapText="1"/>
    </xf>
    <xf numFmtId="20" fontId="6" fillId="4" borderId="17" xfId="0" applyNumberFormat="1" applyFont="1" applyFill="1" applyBorder="1" applyAlignment="1">
      <alignment horizontal="left" vertical="top" wrapText="1"/>
    </xf>
    <xf numFmtId="20" fontId="6" fillId="4" borderId="17" xfId="0" applyNumberFormat="1" applyFont="1" applyFill="1" applyBorder="1" applyAlignment="1">
      <alignment vertical="center"/>
    </xf>
    <xf numFmtId="20" fontId="6" fillId="4" borderId="19" xfId="0" applyNumberFormat="1" applyFont="1" applyFill="1" applyBorder="1" applyAlignment="1">
      <alignment vertical="center"/>
    </xf>
    <xf numFmtId="20" fontId="6" fillId="4" borderId="19" xfId="0" applyNumberFormat="1" applyFont="1" applyFill="1" applyBorder="1" applyAlignment="1">
      <alignment vertical="center" wrapText="1"/>
    </xf>
    <xf numFmtId="20" fontId="6" fillId="4" borderId="17" xfId="0" applyNumberFormat="1" applyFont="1" applyFill="1" applyBorder="1" applyAlignment="1">
      <alignment horizontal="left" vertical="center" wrapText="1"/>
    </xf>
    <xf numFmtId="20" fontId="6" fillId="3" borderId="17" xfId="0" applyNumberFormat="1" applyFont="1" applyFill="1" applyBorder="1" applyAlignment="1">
      <alignment horizontal="left" vertical="center" wrapText="1"/>
    </xf>
    <xf numFmtId="0" fontId="36" fillId="5" borderId="52" xfId="0" applyFont="1" applyFill="1" applyBorder="1" applyAlignment="1">
      <alignment horizontal="centerContinuous"/>
    </xf>
    <xf numFmtId="0" fontId="0" fillId="5" borderId="61" xfId="0" applyFill="1" applyBorder="1" applyAlignment="1">
      <alignment horizontal="centerContinuous"/>
    </xf>
    <xf numFmtId="0" fontId="2" fillId="5" borderId="61" xfId="0" applyFont="1" applyFill="1" applyBorder="1" applyAlignment="1">
      <alignment horizontal="centerContinuous" vertical="center"/>
    </xf>
    <xf numFmtId="0" fontId="24" fillId="5" borderId="61" xfId="0" applyFont="1" applyFill="1" applyBorder="1" applyAlignment="1">
      <alignment horizontal="centerContinuous" wrapText="1"/>
    </xf>
    <xf numFmtId="0" fontId="25" fillId="5" borderId="53" xfId="0" applyFont="1" applyFill="1" applyBorder="1" applyAlignment="1">
      <alignment horizontal="centerContinuous" vertical="center"/>
    </xf>
    <xf numFmtId="0" fontId="36" fillId="5" borderId="29" xfId="0" applyFont="1" applyFill="1" applyBorder="1" applyAlignment="1">
      <alignment horizontal="left" vertical="center" indent="3"/>
    </xf>
    <xf numFmtId="0" fontId="8" fillId="2" borderId="16" xfId="0" applyFont="1" applyFill="1" applyBorder="1" applyAlignment="1" applyProtection="1">
      <alignment horizontal="centerContinuous" vertical="center" shrinkToFit="1"/>
      <protection locked="0"/>
    </xf>
    <xf numFmtId="0" fontId="6" fillId="3" borderId="11" xfId="0" applyFont="1" applyFill="1" applyBorder="1" applyAlignment="1">
      <alignment horizontal="left" vertical="center" wrapText="1"/>
    </xf>
    <xf numFmtId="0" fontId="6" fillId="3" borderId="29" xfId="0" applyFont="1" applyFill="1" applyBorder="1" applyAlignment="1">
      <alignment horizontal="center" vertical="center" wrapText="1"/>
    </xf>
    <xf numFmtId="0" fontId="10" fillId="3" borderId="28" xfId="0" applyFont="1" applyFill="1" applyBorder="1" applyAlignment="1">
      <alignment horizontal="center" wrapText="1"/>
    </xf>
    <xf numFmtId="164" fontId="32" fillId="2" borderId="29" xfId="0" applyNumberFormat="1" applyFont="1" applyFill="1" applyBorder="1" applyAlignment="1">
      <alignment horizontal="center" vertical="center" wrapText="1"/>
    </xf>
    <xf numFmtId="14" fontId="8" fillId="2" borderId="24" xfId="0" applyNumberFormat="1"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wrapText="1"/>
      <protection locked="0"/>
    </xf>
    <xf numFmtId="20" fontId="6" fillId="4" borderId="14" xfId="0" applyNumberFormat="1" applyFont="1" applyFill="1" applyBorder="1" applyAlignment="1">
      <alignment horizontal="left" vertical="center" wrapText="1"/>
    </xf>
    <xf numFmtId="20" fontId="6" fillId="4" borderId="11" xfId="0" applyNumberFormat="1" applyFont="1" applyFill="1" applyBorder="1" applyAlignment="1">
      <alignment horizontal="left" vertical="center" wrapText="1"/>
    </xf>
    <xf numFmtId="9" fontId="16" fillId="3" borderId="17" xfId="0" applyNumberFormat="1" applyFont="1" applyFill="1" applyBorder="1" applyAlignment="1">
      <alignment vertical="top" wrapText="1"/>
    </xf>
    <xf numFmtId="20" fontId="6" fillId="3" borderId="11" xfId="0" applyNumberFormat="1" applyFont="1" applyFill="1" applyBorder="1" applyAlignment="1">
      <alignment horizontal="center" vertical="center" wrapText="1"/>
    </xf>
    <xf numFmtId="0" fontId="6" fillId="3" borderId="0" xfId="0" applyFont="1" applyFill="1" applyAlignment="1" applyProtection="1">
      <alignment horizontal="center" vertical="top" wrapText="1"/>
      <protection locked="0"/>
    </xf>
    <xf numFmtId="0" fontId="6" fillId="3" borderId="0" xfId="0" applyFont="1" applyFill="1" applyAlignment="1" applyProtection="1">
      <alignment horizontal="center" vertical="center"/>
      <protection locked="0"/>
    </xf>
    <xf numFmtId="0" fontId="16" fillId="3" borderId="0" xfId="0"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0" xfId="0" applyFont="1" applyFill="1" applyAlignment="1" applyProtection="1">
      <alignment horizontal="center" vertical="center"/>
      <protection locked="0"/>
    </xf>
    <xf numFmtId="0" fontId="7" fillId="3" borderId="0" xfId="0" applyFont="1" applyFill="1" applyAlignment="1" applyProtection="1">
      <alignment horizontal="center" wrapText="1"/>
      <protection locked="0"/>
    </xf>
    <xf numFmtId="0" fontId="11" fillId="3" borderId="0" xfId="0" applyFont="1" applyFill="1" applyAlignment="1" applyProtection="1">
      <alignment horizontal="center" wrapText="1"/>
      <protection locked="0"/>
    </xf>
    <xf numFmtId="0" fontId="8" fillId="2" borderId="24" xfId="0" applyFont="1" applyFill="1" applyBorder="1" applyAlignment="1" applyProtection="1">
      <alignment horizontal="center" vertical="center"/>
      <protection locked="0"/>
    </xf>
    <xf numFmtId="0" fontId="6" fillId="3" borderId="13" xfId="0" applyFont="1" applyFill="1" applyBorder="1" applyAlignment="1">
      <alignment horizontal="center" vertical="center" wrapText="1"/>
    </xf>
    <xf numFmtId="0" fontId="7" fillId="3" borderId="51" xfId="0" applyFont="1" applyFill="1" applyBorder="1" applyAlignment="1">
      <alignment horizontal="center" vertical="center"/>
    </xf>
    <xf numFmtId="0" fontId="6" fillId="3" borderId="1" xfId="0" applyFont="1" applyFill="1" applyBorder="1" applyAlignment="1">
      <alignment horizontal="left" wrapText="1"/>
    </xf>
    <xf numFmtId="0" fontId="6" fillId="3" borderId="31" xfId="0" applyFont="1" applyFill="1" applyBorder="1" applyAlignment="1">
      <alignment horizontal="left" wrapText="1"/>
    </xf>
    <xf numFmtId="20" fontId="8" fillId="2" borderId="2" xfId="0" applyNumberFormat="1" applyFont="1" applyFill="1" applyBorder="1" applyAlignment="1" applyProtection="1">
      <alignment horizontal="center" vertical="center"/>
      <protection locked="0"/>
    </xf>
    <xf numFmtId="20" fontId="8" fillId="2" borderId="32" xfId="0" applyNumberFormat="1" applyFont="1" applyFill="1" applyBorder="1" applyAlignment="1" applyProtection="1">
      <alignment horizontal="center" vertical="center"/>
      <protection locked="0"/>
    </xf>
    <xf numFmtId="20" fontId="8" fillId="2" borderId="35" xfId="0" applyNumberFormat="1" applyFont="1" applyFill="1" applyBorder="1" applyAlignment="1" applyProtection="1">
      <alignment horizontal="center" vertical="center"/>
      <protection locked="0"/>
    </xf>
    <xf numFmtId="20" fontId="8" fillId="2" borderId="33" xfId="0" applyNumberFormat="1" applyFont="1" applyFill="1" applyBorder="1" applyAlignment="1" applyProtection="1">
      <alignment horizontal="center" vertical="center"/>
      <protection locked="0"/>
    </xf>
    <xf numFmtId="0" fontId="32" fillId="3" borderId="61" xfId="0" applyFont="1" applyFill="1" applyBorder="1" applyAlignment="1" applyProtection="1">
      <alignment horizontal="center" wrapText="1"/>
      <protection locked="0"/>
    </xf>
    <xf numFmtId="0" fontId="32" fillId="3" borderId="53" xfId="0" applyFont="1" applyFill="1" applyBorder="1" applyAlignment="1" applyProtection="1">
      <alignment horizontal="center" wrapText="1"/>
      <protection locked="0"/>
    </xf>
    <xf numFmtId="0" fontId="2" fillId="3" borderId="0" xfId="0" applyFont="1" applyFill="1" applyAlignment="1">
      <alignment horizontal="left" vertical="center"/>
    </xf>
    <xf numFmtId="0" fontId="32" fillId="3" borderId="61" xfId="0" applyFont="1" applyFill="1" applyBorder="1" applyAlignment="1">
      <alignment horizontal="center" wrapText="1"/>
    </xf>
    <xf numFmtId="0" fontId="32" fillId="3" borderId="53" xfId="0" applyFont="1" applyFill="1" applyBorder="1" applyAlignment="1">
      <alignment horizontal="center" wrapText="1"/>
    </xf>
    <xf numFmtId="0" fontId="32" fillId="3" borderId="52" xfId="0" applyFont="1" applyFill="1" applyBorder="1" applyAlignment="1">
      <alignment horizontal="center" wrapText="1"/>
    </xf>
    <xf numFmtId="0" fontId="30" fillId="3" borderId="45" xfId="0" applyFont="1" applyFill="1" applyBorder="1" applyAlignment="1">
      <alignment horizontal="center" vertical="center" wrapText="1"/>
    </xf>
    <xf numFmtId="0" fontId="30" fillId="3" borderId="58" xfId="0" applyFont="1" applyFill="1" applyBorder="1" applyAlignment="1">
      <alignment horizontal="center" vertical="center" wrapText="1"/>
    </xf>
    <xf numFmtId="0" fontId="30" fillId="3" borderId="57" xfId="0" applyFont="1" applyFill="1" applyBorder="1" applyAlignment="1">
      <alignment horizontal="center" vertical="center" wrapText="1"/>
    </xf>
    <xf numFmtId="0" fontId="10" fillId="3" borderId="52" xfId="0" applyFont="1" applyFill="1" applyBorder="1" applyAlignment="1">
      <alignment horizontal="center" wrapText="1"/>
    </xf>
    <xf numFmtId="0" fontId="10" fillId="3" borderId="61" xfId="0" applyFont="1" applyFill="1" applyBorder="1" applyAlignment="1">
      <alignment horizontal="center" wrapText="1"/>
    </xf>
    <xf numFmtId="0" fontId="10" fillId="3" borderId="53" xfId="0" applyFont="1" applyFill="1" applyBorder="1" applyAlignment="1">
      <alignment horizontal="center" wrapText="1"/>
    </xf>
    <xf numFmtId="0" fontId="30" fillId="3" borderId="60" xfId="0" applyFont="1" applyFill="1" applyBorder="1" applyAlignment="1">
      <alignment horizontal="center" vertical="center" wrapText="1"/>
    </xf>
    <xf numFmtId="20" fontId="8" fillId="2" borderId="2" xfId="0" applyNumberFormat="1" applyFont="1" applyFill="1" applyBorder="1" applyAlignment="1">
      <alignment horizontal="center" vertical="center" wrapText="1"/>
    </xf>
    <xf numFmtId="20" fontId="8" fillId="2" borderId="32" xfId="0" applyNumberFormat="1" applyFont="1" applyFill="1" applyBorder="1" applyAlignment="1">
      <alignment horizontal="center" vertical="center" wrapText="1"/>
    </xf>
    <xf numFmtId="20" fontId="8" fillId="2" borderId="35" xfId="0" applyNumberFormat="1" applyFont="1" applyFill="1" applyBorder="1" applyAlignment="1">
      <alignment horizontal="center" vertical="center" wrapText="1"/>
    </xf>
    <xf numFmtId="20" fontId="8" fillId="2" borderId="33" xfId="0" applyNumberFormat="1" applyFont="1" applyFill="1" applyBorder="1" applyAlignment="1">
      <alignment horizontal="center" vertical="center" wrapText="1"/>
    </xf>
  </cellXfs>
  <cellStyles count="1">
    <cellStyle name="Standard" xfId="0" builtinId="0"/>
  </cellStyles>
  <dxfs count="5">
    <dxf>
      <font>
        <color rgb="FFFF0000"/>
      </font>
      <fill>
        <patternFill>
          <bgColor rgb="FFFFFF00"/>
        </patternFill>
      </fill>
    </dxf>
    <dxf>
      <font>
        <b/>
        <i val="0"/>
        <color rgb="FFFF0000"/>
      </font>
      <fill>
        <patternFill>
          <bgColor theme="0"/>
        </patternFill>
      </fill>
    </dxf>
    <dxf>
      <font>
        <b/>
        <i val="0"/>
        <color theme="9"/>
      </font>
    </dxf>
    <dxf>
      <font>
        <color rgb="FFFF0000"/>
      </font>
      <fill>
        <patternFill>
          <bgColor rgb="FFFFFF00"/>
        </patternFill>
      </fill>
    </dxf>
    <dxf>
      <fill>
        <patternFill>
          <bgColor rgb="FFFFFF00"/>
        </patternFill>
      </fill>
    </dxf>
  </dxfs>
  <tableStyles count="0" defaultTableStyle="TableStyleMedium2" defaultPivotStyle="PivotStyleLight16"/>
  <colors>
    <mruColors>
      <color rgb="FFC5DA82"/>
      <color rgb="FFF9F8FA"/>
      <color rgb="FFE6E3ED"/>
      <color rgb="FFB4CF5D"/>
      <color rgb="FFAECC53"/>
      <color rgb="FFE4EEC4"/>
      <color rgb="FF1DFF63"/>
      <color rgb="FFD2E29E"/>
      <color rgb="FFE5EEC8"/>
      <color rgb="FFABD5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7671-C8B5-4A25-A86A-54EC403F8E06}">
  <sheetPr>
    <pageSetUpPr fitToPage="1"/>
  </sheetPr>
  <dimension ref="A1:P54"/>
  <sheetViews>
    <sheetView tabSelected="1" zoomScale="85" zoomScaleNormal="85" zoomScaleSheetLayoutView="70" workbookViewId="0">
      <pane ySplit="6" topLeftCell="A7" activePane="bottomLeft" state="frozenSplit"/>
      <selection pane="bottomLeft" activeCell="F5" sqref="F5:G5"/>
    </sheetView>
  </sheetViews>
  <sheetFormatPr baseColWidth="10" defaultColWidth="0" defaultRowHeight="14.5" zeroHeight="1" x14ac:dyDescent="0.35"/>
  <cols>
    <col min="1" max="1" width="2.453125" style="58" customWidth="1"/>
    <col min="2" max="2" width="62" style="58" customWidth="1"/>
    <col min="3" max="3" width="0.54296875" style="58" customWidth="1"/>
    <col min="4" max="4" width="31.26953125" style="58" customWidth="1"/>
    <col min="5" max="5" width="0.54296875" style="58" customWidth="1"/>
    <col min="6" max="6" width="41.453125" style="58" customWidth="1"/>
    <col min="7" max="7" width="9.26953125" style="58" customWidth="1"/>
    <col min="8" max="8" width="0.54296875" style="58" customWidth="1"/>
    <col min="9" max="9" width="16.81640625" style="103" customWidth="1"/>
    <col min="10" max="10" width="14.453125" style="103" customWidth="1"/>
    <col min="11" max="11" width="24" style="103" customWidth="1"/>
    <col min="12" max="12" width="0.54296875" style="58" customWidth="1"/>
    <col min="13" max="13" width="8.26953125" style="128" bestFit="1" customWidth="1"/>
    <col min="14" max="15" width="8.26953125" style="58" bestFit="1" customWidth="1"/>
    <col min="16" max="16" width="3.54296875" style="58" customWidth="1"/>
    <col min="17" max="16384" width="3" hidden="1"/>
  </cols>
  <sheetData>
    <row r="1" spans="1:16" ht="57.65" customHeight="1" x14ac:dyDescent="0.35">
      <c r="A1" s="67"/>
      <c r="B1" s="204" t="s">
        <v>187</v>
      </c>
      <c r="C1" s="204"/>
      <c r="D1" s="204"/>
      <c r="E1" s="204"/>
      <c r="F1" s="204"/>
      <c r="G1" s="70"/>
      <c r="H1" s="50"/>
      <c r="I1" s="129"/>
      <c r="J1" s="129"/>
      <c r="K1" s="130"/>
      <c r="L1" s="71"/>
      <c r="M1" s="141"/>
      <c r="N1" s="142"/>
      <c r="O1" s="142"/>
      <c r="P1" s="50"/>
    </row>
    <row r="2" spans="1:16" ht="39.65" customHeight="1" x14ac:dyDescent="0.7">
      <c r="A2" s="67"/>
      <c r="B2" s="174" t="s">
        <v>111</v>
      </c>
      <c r="C2" s="50"/>
      <c r="D2" s="59" t="s">
        <v>129</v>
      </c>
      <c r="E2" s="50"/>
      <c r="F2" s="169" t="s">
        <v>113</v>
      </c>
      <c r="G2" s="170"/>
      <c r="H2" s="171"/>
      <c r="I2" s="172"/>
      <c r="J2" s="172"/>
      <c r="K2" s="173"/>
      <c r="L2" s="71"/>
      <c r="M2" s="141"/>
      <c r="N2" s="142"/>
      <c r="O2" s="142"/>
      <c r="P2" s="50"/>
    </row>
    <row r="3" spans="1:16" ht="37.5" customHeight="1" x14ac:dyDescent="0.45">
      <c r="A3" s="72"/>
      <c r="B3" s="174" t="s">
        <v>112</v>
      </c>
      <c r="C3" s="73"/>
      <c r="D3" s="59" t="s">
        <v>129</v>
      </c>
      <c r="E3" s="73"/>
      <c r="F3" s="207" t="s">
        <v>114</v>
      </c>
      <c r="G3" s="205"/>
      <c r="H3" s="74"/>
      <c r="I3" s="205" t="s">
        <v>115</v>
      </c>
      <c r="J3" s="205"/>
      <c r="K3" s="206"/>
      <c r="L3" s="99"/>
      <c r="M3" s="202" t="s">
        <v>116</v>
      </c>
      <c r="N3" s="202"/>
      <c r="O3" s="203"/>
      <c r="P3" s="73"/>
    </row>
    <row r="4" spans="1:16" ht="29" x14ac:dyDescent="0.35">
      <c r="A4" s="196"/>
      <c r="B4" s="197"/>
      <c r="C4" s="73"/>
      <c r="D4" s="73"/>
      <c r="E4" s="73"/>
      <c r="F4" s="198" t="s">
        <v>124</v>
      </c>
      <c r="G4" s="199"/>
      <c r="H4" s="116"/>
      <c r="I4" s="102" t="s">
        <v>122</v>
      </c>
      <c r="J4" s="104" t="s">
        <v>123</v>
      </c>
      <c r="K4" s="181" t="s">
        <v>121</v>
      </c>
      <c r="L4" s="110"/>
      <c r="M4" s="2" t="s">
        <v>32</v>
      </c>
      <c r="N4" s="2" t="s">
        <v>32</v>
      </c>
      <c r="O4" s="2" t="s">
        <v>32</v>
      </c>
      <c r="P4" s="73"/>
    </row>
    <row r="5" spans="1:16" ht="37" x14ac:dyDescent="0.35">
      <c r="A5" s="76"/>
      <c r="B5" s="77" t="s">
        <v>215</v>
      </c>
      <c r="C5" s="19"/>
      <c r="D5" s="106" t="s">
        <v>128</v>
      </c>
      <c r="E5" s="19"/>
      <c r="F5" s="200" t="s">
        <v>188</v>
      </c>
      <c r="G5" s="201"/>
      <c r="H5" s="116"/>
      <c r="I5" s="100"/>
      <c r="J5" s="101"/>
      <c r="K5" s="175"/>
      <c r="L5" s="110"/>
      <c r="M5" s="180" t="s">
        <v>120</v>
      </c>
      <c r="N5" s="193" t="s">
        <v>120</v>
      </c>
      <c r="O5" s="193" t="s">
        <v>120</v>
      </c>
      <c r="P5" s="73"/>
    </row>
    <row r="6" spans="1:16" s="79" customFormat="1" ht="40.5" x14ac:dyDescent="0.45">
      <c r="A6" s="10">
        <v>1</v>
      </c>
      <c r="B6" s="78" t="s">
        <v>125</v>
      </c>
      <c r="C6" s="63"/>
      <c r="D6" s="195" t="s">
        <v>2</v>
      </c>
      <c r="E6" s="63"/>
      <c r="F6" s="60" t="s">
        <v>117</v>
      </c>
      <c r="G6" s="61" t="s">
        <v>118</v>
      </c>
      <c r="H6" s="117"/>
      <c r="I6" s="137" t="s">
        <v>119</v>
      </c>
      <c r="J6" s="108"/>
      <c r="K6" s="138"/>
      <c r="L6" s="111"/>
      <c r="M6" s="143"/>
      <c r="N6" s="144"/>
      <c r="O6" s="144"/>
      <c r="P6" s="62"/>
    </row>
    <row r="7" spans="1:16" ht="60" customHeight="1" x14ac:dyDescent="0.35">
      <c r="A7" s="11"/>
      <c r="B7" s="80" t="s">
        <v>197</v>
      </c>
      <c r="C7" s="19"/>
      <c r="D7" s="185" t="s">
        <v>2</v>
      </c>
      <c r="E7" s="105"/>
      <c r="F7" s="185" t="s">
        <v>2</v>
      </c>
      <c r="G7" s="64" t="s">
        <v>2</v>
      </c>
      <c r="H7" s="186"/>
      <c r="I7" s="139" t="s">
        <v>2</v>
      </c>
      <c r="J7" s="64" t="s">
        <v>2</v>
      </c>
      <c r="K7" s="140" t="s">
        <v>2</v>
      </c>
      <c r="L7" s="187"/>
      <c r="M7" s="145" t="s">
        <v>2</v>
      </c>
      <c r="N7" s="145" t="s">
        <v>2</v>
      </c>
      <c r="O7" s="145" t="s">
        <v>2</v>
      </c>
      <c r="P7" s="65"/>
    </row>
    <row r="8" spans="1:16" ht="39.65" customHeight="1" x14ac:dyDescent="0.35">
      <c r="A8" s="11"/>
      <c r="B8" s="134" t="s">
        <v>126</v>
      </c>
      <c r="C8" s="19"/>
      <c r="D8" s="194" t="str">
        <f>IF(OR(Antragsform="",$D$3="",Antr="*Please select from list*",$D$3="*Please select from list*"),"Please select application form and heat pump type",HLOOKUP($D$2&amp;" "&amp;$D$3,'Anforderung Antragsteller'!$C$5:$AK$51,ROW()-5,))</f>
        <v>Please select application form and heat pump type</v>
      </c>
      <c r="E8" s="19"/>
      <c r="F8" s="3" t="s">
        <v>131</v>
      </c>
      <c r="G8" s="1" t="s">
        <v>2</v>
      </c>
      <c r="H8" s="118"/>
      <c r="I8" s="1"/>
      <c r="J8" s="1"/>
      <c r="K8" s="1"/>
      <c r="L8" s="113"/>
      <c r="M8" s="4"/>
      <c r="N8" s="4"/>
      <c r="O8" s="4"/>
      <c r="P8" s="65"/>
    </row>
    <row r="9" spans="1:16" ht="29" x14ac:dyDescent="0.35">
      <c r="A9" s="11"/>
      <c r="B9" s="136" t="s">
        <v>127</v>
      </c>
      <c r="C9" s="19"/>
      <c r="D9" s="194" t="str">
        <f>IF(OR(Antragsform="",$D$3="",Antr="*Please select from list*",$D$3="*Please select from list*"),"Please select application form and heat pump type",HLOOKUP($D$2&amp;" "&amp;$D$3,'Anforderung Antragsteller'!$C$5:$AK$51,ROW()-5,))</f>
        <v>Please select application form and heat pump type</v>
      </c>
      <c r="E9" s="19"/>
      <c r="F9" s="3" t="s">
        <v>131</v>
      </c>
      <c r="G9" s="1" t="s">
        <v>2</v>
      </c>
      <c r="H9" s="118"/>
      <c r="I9" s="1"/>
      <c r="J9" s="1"/>
      <c r="K9" s="1"/>
      <c r="L9" s="113"/>
      <c r="M9" s="4"/>
      <c r="N9" s="4"/>
      <c r="O9" s="4"/>
      <c r="P9" s="65"/>
    </row>
    <row r="10" spans="1:16" x14ac:dyDescent="0.35">
      <c r="A10" s="11"/>
      <c r="B10" s="81" t="s">
        <v>190</v>
      </c>
      <c r="C10" s="19"/>
      <c r="D10" s="194" t="s">
        <v>2</v>
      </c>
      <c r="E10" s="185"/>
      <c r="F10" s="185" t="s">
        <v>2</v>
      </c>
      <c r="G10" s="64" t="s">
        <v>2</v>
      </c>
      <c r="H10" s="186"/>
      <c r="I10" s="64" t="s">
        <v>2</v>
      </c>
      <c r="J10" s="64" t="s">
        <v>2</v>
      </c>
      <c r="K10" s="64" t="s">
        <v>2</v>
      </c>
      <c r="L10" s="187"/>
      <c r="M10" s="145" t="s">
        <v>2</v>
      </c>
      <c r="N10" s="145" t="s">
        <v>2</v>
      </c>
      <c r="O10" s="145" t="s">
        <v>2</v>
      </c>
      <c r="P10" s="65"/>
    </row>
    <row r="11" spans="1:16" ht="43.5" x14ac:dyDescent="0.35">
      <c r="A11" s="12"/>
      <c r="B11" s="135" t="s">
        <v>202</v>
      </c>
      <c r="C11" s="19"/>
      <c r="D11" s="194" t="str">
        <f>IF(OR(Antragsform="",$D$3="",Antr="*Please select from list*",$D$3="*Please select from list*"),"Please select application form and heat pump type",HLOOKUP($D$2&amp;" "&amp;$D$3,'Anforderung Antragsteller'!$C$5:$AK$51,ROW()-5,))</f>
        <v>Please select application form and heat pump type</v>
      </c>
      <c r="E11" s="19"/>
      <c r="F11" s="3" t="s">
        <v>131</v>
      </c>
      <c r="G11" s="1" t="s">
        <v>132</v>
      </c>
      <c r="H11" s="119"/>
      <c r="I11" s="1"/>
      <c r="J11" s="1"/>
      <c r="K11" s="1"/>
      <c r="L11" s="113"/>
      <c r="M11" s="127"/>
      <c r="N11" s="5"/>
      <c r="O11" s="5"/>
      <c r="P11" s="82"/>
    </row>
    <row r="12" spans="1:16" ht="43.5" x14ac:dyDescent="0.35">
      <c r="A12" s="12"/>
      <c r="B12" s="133" t="s">
        <v>203</v>
      </c>
      <c r="C12" s="19"/>
      <c r="D12" s="194" t="str">
        <f>IF(OR(Antragsform="",$D$3="",Antr="*Please select from list*",$D$3="*Please select from list*"),"Please select application form and heat pump type",HLOOKUP($D$2&amp;" "&amp;$D$3,'Anforderung Antragsteller'!$C$5:$AK$51,ROW()-5,))</f>
        <v>Please select application form and heat pump type</v>
      </c>
      <c r="E12" s="19"/>
      <c r="F12" s="3" t="s">
        <v>131</v>
      </c>
      <c r="G12" s="1" t="s">
        <v>132</v>
      </c>
      <c r="H12" s="119"/>
      <c r="I12" s="1"/>
      <c r="J12" s="1"/>
      <c r="K12" s="1"/>
      <c r="L12" s="113"/>
      <c r="M12" s="127"/>
      <c r="N12" s="5"/>
      <c r="O12" s="5"/>
      <c r="P12" s="82"/>
    </row>
    <row r="13" spans="1:16" ht="15" customHeight="1" x14ac:dyDescent="0.35">
      <c r="A13" s="12"/>
      <c r="B13" s="83" t="s">
        <v>162</v>
      </c>
      <c r="C13" s="19"/>
      <c r="D13" s="194" t="s">
        <v>2</v>
      </c>
      <c r="E13" s="105"/>
      <c r="F13" s="185" t="s">
        <v>2</v>
      </c>
      <c r="G13" s="64" t="s">
        <v>2</v>
      </c>
      <c r="H13" s="188"/>
      <c r="I13" s="64" t="s">
        <v>2</v>
      </c>
      <c r="J13" s="64" t="s">
        <v>2</v>
      </c>
      <c r="K13" s="64" t="s">
        <v>2</v>
      </c>
      <c r="L13" s="187"/>
      <c r="M13" s="145" t="s">
        <v>2</v>
      </c>
      <c r="N13" s="145" t="s">
        <v>2</v>
      </c>
      <c r="O13" s="145" t="s">
        <v>2</v>
      </c>
      <c r="P13" s="82"/>
    </row>
    <row r="14" spans="1:16" ht="26" x14ac:dyDescent="0.35">
      <c r="A14" s="12"/>
      <c r="B14" s="131" t="s">
        <v>191</v>
      </c>
      <c r="C14" s="19"/>
      <c r="D14" s="194" t="str">
        <f>IF(OR(Antragsform="",$D$3="",Antr="*Please select from list*",$D$3="*Please select from list*"),"Please select application form and heat pump type",HLOOKUP($D$2&amp;" "&amp;$D$3,'Anforderung Antragsteller'!$C$5:$AK$51,ROW()-5,))</f>
        <v>Please select application form and heat pump type</v>
      </c>
      <c r="E14" s="19"/>
      <c r="F14" s="3" t="s">
        <v>131</v>
      </c>
      <c r="G14" s="1" t="s">
        <v>132</v>
      </c>
      <c r="H14" s="119"/>
      <c r="I14" s="1"/>
      <c r="J14" s="1"/>
      <c r="K14" s="1"/>
      <c r="L14" s="113"/>
      <c r="M14" s="127"/>
      <c r="N14" s="5"/>
      <c r="O14" s="5"/>
      <c r="P14" s="82"/>
    </row>
    <row r="15" spans="1:16" ht="43.5" x14ac:dyDescent="0.35">
      <c r="A15" s="12"/>
      <c r="B15" s="132" t="s">
        <v>161</v>
      </c>
      <c r="C15" s="19"/>
      <c r="D15" s="194" t="str">
        <f>IF(OR(Antragsform="",$D$3="",Antr="*Please select from list*",$D$3="*Please select from list*"),"Please select application form and heat pump type",HLOOKUP($D$2&amp;" "&amp;$D$3,'Anforderung Antragsteller'!$C$5:$AK$51,ROW()-5,))</f>
        <v>Please select application form and heat pump type</v>
      </c>
      <c r="E15" s="19"/>
      <c r="F15" s="3" t="s">
        <v>131</v>
      </c>
      <c r="G15" s="1" t="s">
        <v>132</v>
      </c>
      <c r="H15" s="119"/>
      <c r="I15" s="1"/>
      <c r="J15" s="1"/>
      <c r="K15" s="1"/>
      <c r="L15" s="113"/>
      <c r="M15" s="127"/>
      <c r="N15" s="5"/>
      <c r="O15" s="5"/>
      <c r="P15" s="82"/>
    </row>
    <row r="16" spans="1:16" ht="58" x14ac:dyDescent="0.35">
      <c r="A16" s="11"/>
      <c r="B16" s="86" t="s">
        <v>192</v>
      </c>
      <c r="C16" s="19"/>
      <c r="D16" s="194" t="str">
        <f>IF(OR(Antragsform="",$D$3="",Antr="*Please select from list*",$D$3="*Please select from list*"),"Please select application form and heat pump type",HLOOKUP($D$2&amp;" "&amp;$D$3,'Anforderung Antragsteller'!$C$5:$AK$51,ROW()-5,))</f>
        <v>Please select application form and heat pump type</v>
      </c>
      <c r="E16" s="19"/>
      <c r="F16" s="3" t="s">
        <v>131</v>
      </c>
      <c r="G16" s="1" t="s">
        <v>132</v>
      </c>
      <c r="H16" s="118"/>
      <c r="I16" s="1"/>
      <c r="J16" s="1"/>
      <c r="K16" s="1"/>
      <c r="L16" s="113"/>
      <c r="M16" s="127"/>
      <c r="N16" s="5"/>
      <c r="O16" s="5"/>
      <c r="P16" s="65"/>
    </row>
    <row r="17" spans="1:16" ht="26" x14ac:dyDescent="0.35">
      <c r="A17" s="11"/>
      <c r="B17" s="87" t="s">
        <v>160</v>
      </c>
      <c r="C17" s="19"/>
      <c r="D17" s="194" t="str">
        <f>IF(OR(Antragsform="",$D$3="",Antr="*Please select from list*",$D$3="*Please select from list*"),"Please select application form and heat pump type",HLOOKUP($D$2&amp;" "&amp;$D$3,'Anforderung Antragsteller'!$C$5:$AK$51,ROW()-5,))</f>
        <v>Please select application form and heat pump type</v>
      </c>
      <c r="E17" s="19"/>
      <c r="F17" s="3" t="s">
        <v>131</v>
      </c>
      <c r="G17" s="1" t="s">
        <v>132</v>
      </c>
      <c r="H17" s="118"/>
      <c r="I17" s="1"/>
      <c r="J17" s="1"/>
      <c r="K17" s="1"/>
      <c r="L17" s="113"/>
      <c r="M17" s="127"/>
      <c r="N17" s="5"/>
      <c r="O17" s="5"/>
      <c r="P17" s="65"/>
    </row>
    <row r="18" spans="1:16" ht="43.5" x14ac:dyDescent="0.35">
      <c r="A18" s="13"/>
      <c r="B18" s="88" t="s">
        <v>189</v>
      </c>
      <c r="C18" s="19"/>
      <c r="D18" s="194" t="str">
        <f>IF(OR(Antragsform="",$D$3="",Antr="*Please select from list*",$D$3="*Please select from list*"),"Please select application form and heat pump type",HLOOKUP($D$2&amp;" "&amp;$D$3,'Anforderung Antragsteller'!$C$5:$AK$51,ROW()-5,))</f>
        <v>Please select application form and heat pump type</v>
      </c>
      <c r="E18" s="19"/>
      <c r="F18" s="3" t="s">
        <v>131</v>
      </c>
      <c r="G18" s="1" t="s">
        <v>132</v>
      </c>
      <c r="H18" s="118"/>
      <c r="I18" s="1"/>
      <c r="J18" s="1"/>
      <c r="K18" s="1"/>
      <c r="L18" s="113"/>
      <c r="M18" s="127"/>
      <c r="N18" s="5"/>
      <c r="O18" s="5"/>
      <c r="P18" s="65"/>
    </row>
    <row r="19" spans="1:16" s="79" customFormat="1" ht="18.75" customHeight="1" x14ac:dyDescent="0.45">
      <c r="A19" s="10">
        <v>2</v>
      </c>
      <c r="B19" s="78" t="s">
        <v>130</v>
      </c>
      <c r="C19" s="63"/>
      <c r="D19" s="194" t="s">
        <v>2</v>
      </c>
      <c r="E19" s="105"/>
      <c r="F19" s="185" t="s">
        <v>2</v>
      </c>
      <c r="G19" s="109" t="s">
        <v>2</v>
      </c>
      <c r="H19" s="189" t="s">
        <v>2</v>
      </c>
      <c r="I19" s="109" t="s">
        <v>2</v>
      </c>
      <c r="J19" s="109" t="s">
        <v>2</v>
      </c>
      <c r="K19" s="109" t="s">
        <v>2</v>
      </c>
      <c r="L19" s="190"/>
      <c r="M19" s="146" t="s">
        <v>2</v>
      </c>
      <c r="N19" s="146" t="s">
        <v>2</v>
      </c>
      <c r="O19" s="146" t="s">
        <v>2</v>
      </c>
      <c r="P19" s="90"/>
    </row>
    <row r="20" spans="1:16" ht="30.75" customHeight="1" x14ac:dyDescent="0.35">
      <c r="A20" s="11"/>
      <c r="B20" s="91" t="s">
        <v>193</v>
      </c>
      <c r="C20" s="19"/>
      <c r="D20" s="194" t="str">
        <f>IF(OR(Antragsform="",$D$3="",Antr="*Please select from list*",$D$3="*Please select from list*"),"Please select application form and heat pump type",HLOOKUP($D$2&amp;" "&amp;$D$3,'Anforderung Antragsteller'!$C$5:$AK$51,ROW()-5,))</f>
        <v>Please select application form and heat pump type</v>
      </c>
      <c r="E20" s="19"/>
      <c r="F20" s="6" t="s">
        <v>163</v>
      </c>
      <c r="G20" s="1" t="s">
        <v>2</v>
      </c>
      <c r="H20" s="118"/>
      <c r="I20" s="1"/>
      <c r="J20" s="1"/>
      <c r="K20" s="1"/>
      <c r="L20" s="113"/>
      <c r="M20" s="127"/>
      <c r="N20" s="5"/>
      <c r="O20" s="5"/>
      <c r="P20" s="65"/>
    </row>
    <row r="21" spans="1:16" ht="30.75" customHeight="1" x14ac:dyDescent="0.35">
      <c r="A21" s="11"/>
      <c r="B21" s="86" t="s">
        <v>198</v>
      </c>
      <c r="C21" s="19"/>
      <c r="D21" s="194" t="str">
        <f>IF(OR(Antragsform="",$D$3="",Antr="*Please select from list*",$D$3="*Please select from list*"),"Please select application form and heat pump type",HLOOKUP($D$2&amp;" "&amp;$D$3,'Anforderung Antragsteller'!$C$5:$AK$51,ROW()-5,))</f>
        <v>Please select application form and heat pump type</v>
      </c>
      <c r="E21" s="19"/>
      <c r="F21" s="6" t="s">
        <v>163</v>
      </c>
      <c r="G21" s="1" t="s">
        <v>2</v>
      </c>
      <c r="H21" s="118"/>
      <c r="I21" s="1"/>
      <c r="J21" s="1"/>
      <c r="K21" s="1"/>
      <c r="L21" s="113"/>
      <c r="M21" s="127"/>
      <c r="N21" s="5"/>
      <c r="O21" s="5"/>
      <c r="P21" s="65"/>
    </row>
    <row r="22" spans="1:16" s="79" customFormat="1" ht="18.5" x14ac:dyDescent="0.45">
      <c r="A22" s="10">
        <v>3</v>
      </c>
      <c r="B22" s="78" t="s">
        <v>156</v>
      </c>
      <c r="C22" s="63"/>
      <c r="D22" s="194" t="s">
        <v>2</v>
      </c>
      <c r="E22" s="105"/>
      <c r="F22" s="185" t="s">
        <v>2</v>
      </c>
      <c r="G22" s="109" t="s">
        <v>2</v>
      </c>
      <c r="H22" s="191"/>
      <c r="I22" s="109" t="s">
        <v>2</v>
      </c>
      <c r="J22" s="109" t="s">
        <v>2</v>
      </c>
      <c r="K22" s="109" t="s">
        <v>2</v>
      </c>
      <c r="L22" s="190"/>
      <c r="M22" s="147" t="s">
        <v>2</v>
      </c>
      <c r="N22" s="147" t="s">
        <v>2</v>
      </c>
      <c r="O22" s="147" t="s">
        <v>2</v>
      </c>
      <c r="P22" s="92"/>
    </row>
    <row r="23" spans="1:16" ht="26" x14ac:dyDescent="0.35">
      <c r="A23" s="14"/>
      <c r="B23" s="93" t="s">
        <v>157</v>
      </c>
      <c r="C23" s="19"/>
      <c r="D23" s="194" t="str">
        <f>IF(OR(Antragsform="",$D$3="",Antr="*Please select from list*",$D$3="*Please select from list*"),"Please select application form and heat pump type",HLOOKUP($D$2&amp;" "&amp;$D$3,'Anforderung Antragsteller'!$C$5:$AK$51,ROW()-5,))</f>
        <v>Please select application form and heat pump type</v>
      </c>
      <c r="E23" s="19"/>
      <c r="F23" s="3" t="s">
        <v>131</v>
      </c>
      <c r="G23" s="1" t="s">
        <v>132</v>
      </c>
      <c r="H23" s="118"/>
      <c r="I23" s="1"/>
      <c r="J23" s="1"/>
      <c r="K23" s="1"/>
      <c r="L23" s="113"/>
      <c r="M23" s="127"/>
      <c r="N23" s="5"/>
      <c r="O23" s="5"/>
      <c r="P23" s="65"/>
    </row>
    <row r="24" spans="1:16" ht="26" x14ac:dyDescent="0.35">
      <c r="A24" s="11"/>
      <c r="B24" s="91" t="s">
        <v>158</v>
      </c>
      <c r="C24" s="19"/>
      <c r="D24" s="194" t="str">
        <f>IF(OR(Antragsform="",$D$3="",Antr="*Please select from list*",$D$3="*Please select from list*"),"Please select application form and heat pump type",HLOOKUP($D$2&amp;" "&amp;$D$3,'Anforderung Antragsteller'!$C$5:$AK$51,ROW()-5,))</f>
        <v>Please select application form and heat pump type</v>
      </c>
      <c r="E24" s="19"/>
      <c r="F24" s="3" t="s">
        <v>131</v>
      </c>
      <c r="G24" s="1" t="s">
        <v>132</v>
      </c>
      <c r="H24" s="118"/>
      <c r="I24" s="1"/>
      <c r="J24" s="1"/>
      <c r="K24" s="1"/>
      <c r="L24" s="113"/>
      <c r="M24" s="127"/>
      <c r="N24" s="5"/>
      <c r="O24" s="5"/>
      <c r="P24" s="65"/>
    </row>
    <row r="25" spans="1:16" ht="26" x14ac:dyDescent="0.35">
      <c r="A25" s="11"/>
      <c r="B25" s="91" t="s">
        <v>159</v>
      </c>
      <c r="C25" s="19"/>
      <c r="D25" s="194" t="str">
        <f>IF(OR(Antragsform="",$D$3="",Antr="*Please select from list*",$D$3="*Please select from list*"),"Please select application form and heat pump type",HLOOKUP($D$2&amp;" "&amp;$D$3,'Anforderung Antragsteller'!$C$5:$AK$51,ROW()-5,))</f>
        <v>Please select application form and heat pump type</v>
      </c>
      <c r="E25" s="19"/>
      <c r="F25" s="3" t="s">
        <v>131</v>
      </c>
      <c r="G25" s="1" t="s">
        <v>132</v>
      </c>
      <c r="H25" s="118"/>
      <c r="I25" s="1"/>
      <c r="J25" s="1"/>
      <c r="K25" s="1"/>
      <c r="L25" s="113"/>
      <c r="M25" s="127"/>
      <c r="N25" s="5"/>
      <c r="O25" s="5"/>
      <c r="P25" s="65"/>
    </row>
    <row r="26" spans="1:16" ht="58" x14ac:dyDescent="0.35">
      <c r="A26" s="15"/>
      <c r="B26" s="94" t="s">
        <v>194</v>
      </c>
      <c r="C26" s="19"/>
      <c r="D26" s="194" t="str">
        <f>IF(OR(Antragsform="",$D$3="",Antr="*Please select from list*",$D$3="*Please select from list*"),"Please select application form and heat pump type",HLOOKUP($D$2&amp;" "&amp;$D$3,'Anforderung Antragsteller'!$C$5:$AK$51,ROW()-5,))</f>
        <v>Please select application form and heat pump type</v>
      </c>
      <c r="E26" s="19"/>
      <c r="F26" s="3" t="s">
        <v>131</v>
      </c>
      <c r="G26" s="1" t="s">
        <v>132</v>
      </c>
      <c r="H26" s="118"/>
      <c r="I26" s="1"/>
      <c r="J26" s="1"/>
      <c r="K26" s="1"/>
      <c r="L26" s="113"/>
      <c r="M26" s="127"/>
      <c r="N26" s="5"/>
      <c r="O26" s="5"/>
      <c r="P26" s="65"/>
    </row>
    <row r="27" spans="1:16" s="79" customFormat="1" ht="18.5" x14ac:dyDescent="0.45">
      <c r="A27" s="10">
        <v>4</v>
      </c>
      <c r="B27" s="78" t="s">
        <v>153</v>
      </c>
      <c r="C27" s="63"/>
      <c r="D27" s="194" t="s">
        <v>2</v>
      </c>
      <c r="E27" s="105"/>
      <c r="F27" s="185" t="s">
        <v>2</v>
      </c>
      <c r="G27" s="109" t="s">
        <v>2</v>
      </c>
      <c r="H27" s="191"/>
      <c r="I27" s="109" t="s">
        <v>2</v>
      </c>
      <c r="J27" s="109" t="s">
        <v>2</v>
      </c>
      <c r="K27" s="109" t="s">
        <v>2</v>
      </c>
      <c r="L27" s="190"/>
      <c r="M27" s="147" t="s">
        <v>2</v>
      </c>
      <c r="N27" s="147" t="s">
        <v>2</v>
      </c>
      <c r="O27" s="147" t="s">
        <v>2</v>
      </c>
      <c r="P27" s="92"/>
    </row>
    <row r="28" spans="1:16" ht="26" x14ac:dyDescent="0.35">
      <c r="A28" s="16"/>
      <c r="B28" s="93" t="s">
        <v>195</v>
      </c>
      <c r="C28" s="19"/>
      <c r="D28" s="194" t="str">
        <f>IF(OR(Antragsform="",$D$3="",Antr="*Please select from list*",$D$3="*Please select from list*"),"Please select application form and heat pump type",HLOOKUP($D$2&amp;" "&amp;$D$3,'Anforderung Antragsteller'!$C$5:$AK$51,ROW()-5,))</f>
        <v>Please select application form and heat pump type</v>
      </c>
      <c r="E28" s="19"/>
      <c r="F28" s="3" t="s">
        <v>131</v>
      </c>
      <c r="G28" s="1" t="s">
        <v>132</v>
      </c>
      <c r="H28" s="118"/>
      <c r="I28" s="1"/>
      <c r="J28" s="1"/>
      <c r="K28" s="1"/>
      <c r="L28" s="113"/>
      <c r="M28" s="127"/>
      <c r="N28" s="5"/>
      <c r="O28" s="5"/>
      <c r="P28" s="65"/>
    </row>
    <row r="29" spans="1:16" ht="26" x14ac:dyDescent="0.35">
      <c r="A29" s="16"/>
      <c r="B29" s="86" t="s">
        <v>155</v>
      </c>
      <c r="C29" s="19"/>
      <c r="D29" s="194" t="str">
        <f>IF(OR(Antragsform="",$D$3="",Antr="*Please select from list*",$D$3="*Please select from list*"),"Please select application form and heat pump type",HLOOKUP($D$2&amp;" "&amp;$D$3,'Anforderung Antragsteller'!$C$5:$AK$51,ROW()-5,))</f>
        <v>Please select application form and heat pump type</v>
      </c>
      <c r="E29" s="19"/>
      <c r="F29" s="3" t="s">
        <v>131</v>
      </c>
      <c r="G29" s="1" t="s">
        <v>132</v>
      </c>
      <c r="H29" s="118"/>
      <c r="I29" s="1"/>
      <c r="J29" s="1"/>
      <c r="K29" s="1"/>
      <c r="L29" s="113"/>
      <c r="M29" s="127"/>
      <c r="N29" s="5"/>
      <c r="O29" s="5"/>
      <c r="P29" s="65"/>
    </row>
    <row r="30" spans="1:16" ht="26" x14ac:dyDescent="0.35">
      <c r="A30" s="17"/>
      <c r="B30" s="95" t="s">
        <v>154</v>
      </c>
      <c r="C30" s="19"/>
      <c r="D30" s="194" t="str">
        <f>IF(OR(Antragsform="",$D$3="",Antr="*Please select from list*",$D$3="*Please select from list*"),"Please select application form and heat pump type",HLOOKUP($D$2&amp;" "&amp;$D$3,'Anforderung Antragsteller'!$C$5:$AK$51,ROW()-5,))</f>
        <v>Please select application form and heat pump type</v>
      </c>
      <c r="E30" s="19"/>
      <c r="F30" s="3" t="s">
        <v>131</v>
      </c>
      <c r="G30" s="1" t="s">
        <v>132</v>
      </c>
      <c r="H30" s="118"/>
      <c r="I30" s="1"/>
      <c r="J30" s="1"/>
      <c r="K30" s="1"/>
      <c r="L30" s="113"/>
      <c r="M30" s="127"/>
      <c r="N30" s="5"/>
      <c r="O30" s="5"/>
      <c r="P30" s="65"/>
    </row>
    <row r="31" spans="1:16" s="79" customFormat="1" ht="18.5" x14ac:dyDescent="0.45">
      <c r="A31" s="10">
        <v>5</v>
      </c>
      <c r="B31" s="78" t="s">
        <v>147</v>
      </c>
      <c r="C31" s="63"/>
      <c r="D31" s="194" t="s">
        <v>2</v>
      </c>
      <c r="E31" s="105"/>
      <c r="F31" s="185" t="s">
        <v>2</v>
      </c>
      <c r="G31" s="109" t="s">
        <v>2</v>
      </c>
      <c r="H31" s="192"/>
      <c r="I31" s="109" t="s">
        <v>2</v>
      </c>
      <c r="J31" s="109" t="s">
        <v>2</v>
      </c>
      <c r="K31" s="109" t="s">
        <v>2</v>
      </c>
      <c r="L31" s="190"/>
      <c r="M31" s="147" t="s">
        <v>2</v>
      </c>
      <c r="N31" s="147" t="s">
        <v>2</v>
      </c>
      <c r="O31" s="147" t="s">
        <v>2</v>
      </c>
      <c r="P31" s="62"/>
    </row>
    <row r="32" spans="1:16" ht="26" x14ac:dyDescent="0.35">
      <c r="A32" s="18"/>
      <c r="B32" s="93" t="s">
        <v>148</v>
      </c>
      <c r="C32" s="19"/>
      <c r="D32" s="194" t="str">
        <f>IF(OR(Antragsform="",$D$3="",Antr="*Please select from list*",$D$3="*Please select from list*"),"Please select application form and heat pump type",HLOOKUP($D$2&amp;" "&amp;$D$3,'Anforderung Antragsteller'!$C$5:$AK$51,ROW()-5,))</f>
        <v>Please select application form and heat pump type</v>
      </c>
      <c r="E32" s="19"/>
      <c r="F32" s="3" t="s">
        <v>131</v>
      </c>
      <c r="G32" s="1" t="s">
        <v>132</v>
      </c>
      <c r="H32" s="118"/>
      <c r="I32" s="1"/>
      <c r="J32" s="1"/>
      <c r="K32" s="1"/>
      <c r="L32" s="113"/>
      <c r="M32" s="127"/>
      <c r="N32" s="5"/>
      <c r="O32" s="5"/>
      <c r="P32" s="65"/>
    </row>
    <row r="33" spans="1:16" ht="26" x14ac:dyDescent="0.35">
      <c r="A33" s="18"/>
      <c r="B33" s="96" t="s">
        <v>149</v>
      </c>
      <c r="C33" s="19"/>
      <c r="D33" s="194" t="str">
        <f>IF(OR(Antragsform="",$D$3="",Antr="*Please select from list*",$D$3="*Please select from list*"),"Please select application form and heat pump type",HLOOKUP($D$2&amp;" "&amp;$D$3,'Anforderung Antragsteller'!$C$5:$AK$51,ROW()-5,))</f>
        <v>Please select application form and heat pump type</v>
      </c>
      <c r="E33" s="19"/>
      <c r="F33" s="3" t="s">
        <v>131</v>
      </c>
      <c r="G33" s="1" t="s">
        <v>132</v>
      </c>
      <c r="H33" s="118"/>
      <c r="I33" s="1"/>
      <c r="J33" s="1"/>
      <c r="K33" s="1"/>
      <c r="L33" s="113"/>
      <c r="M33" s="127"/>
      <c r="N33" s="5"/>
      <c r="O33" s="5"/>
      <c r="P33" s="65"/>
    </row>
    <row r="34" spans="1:16" ht="26" x14ac:dyDescent="0.35">
      <c r="A34" s="18"/>
      <c r="B34" s="96" t="s">
        <v>150</v>
      </c>
      <c r="C34" s="19"/>
      <c r="D34" s="194" t="str">
        <f>IF(OR(Antragsform="",$D$3="",Antr="*Please select from list*",$D$3="*Please select from list*"),"Please select application form and heat pump type",HLOOKUP($D$2&amp;" "&amp;$D$3,'Anforderung Antragsteller'!$C$5:$AK$51,ROW()-5,))</f>
        <v>Please select application form and heat pump type</v>
      </c>
      <c r="E34" s="19"/>
      <c r="F34" s="3" t="s">
        <v>131</v>
      </c>
      <c r="G34" s="1" t="s">
        <v>132</v>
      </c>
      <c r="H34" s="118"/>
      <c r="I34" s="1"/>
      <c r="J34" s="1"/>
      <c r="K34" s="1"/>
      <c r="L34" s="113"/>
      <c r="M34" s="127"/>
      <c r="N34" s="5"/>
      <c r="O34" s="5"/>
      <c r="P34" s="65"/>
    </row>
    <row r="35" spans="1:16" ht="26" x14ac:dyDescent="0.35">
      <c r="A35" s="18"/>
      <c r="B35" s="184" t="s">
        <v>196</v>
      </c>
      <c r="C35" s="19"/>
      <c r="D35" s="194" t="str">
        <f>IF(OR(Antragsform="",$D$3="",Antr="*Please select from list*",$D$3="*Please select from list*"),"Please select application form and heat pump type",HLOOKUP($D$2&amp;" "&amp;$D$3,'Anforderung Antragsteller'!$C$5:$AK$51,ROW()-5,))</f>
        <v>Please select application form and heat pump type</v>
      </c>
      <c r="E35" s="19"/>
      <c r="F35" s="3" t="s">
        <v>131</v>
      </c>
      <c r="G35" s="1" t="s">
        <v>132</v>
      </c>
      <c r="H35" s="118"/>
      <c r="I35" s="1"/>
      <c r="J35" s="1"/>
      <c r="K35" s="1"/>
      <c r="L35" s="113"/>
      <c r="M35" s="127"/>
      <c r="N35" s="5"/>
      <c r="O35" s="5"/>
      <c r="P35" s="65"/>
    </row>
    <row r="36" spans="1:16" ht="26" x14ac:dyDescent="0.35">
      <c r="A36" s="18"/>
      <c r="B36" s="97" t="s">
        <v>151</v>
      </c>
      <c r="C36" s="19"/>
      <c r="D36" s="194" t="str">
        <f>IF(OR(Antragsform="",$D$3="",Antr="*Please select from list*",$D$3="*Please select from list*"),"Please select application form and heat pump type",HLOOKUP($D$2&amp;" "&amp;$D$3,'Anforderung Antragsteller'!$C$5:$AK$51,ROW()-5,))</f>
        <v>Please select application form and heat pump type</v>
      </c>
      <c r="E36" s="19"/>
      <c r="F36" s="3" t="s">
        <v>131</v>
      </c>
      <c r="G36" s="1" t="s">
        <v>132</v>
      </c>
      <c r="H36" s="118"/>
      <c r="I36" s="1"/>
      <c r="J36" s="1"/>
      <c r="K36" s="1"/>
      <c r="L36" s="113"/>
      <c r="M36" s="127"/>
      <c r="N36" s="5"/>
      <c r="O36" s="5"/>
      <c r="P36" s="65"/>
    </row>
    <row r="37" spans="1:16" ht="48" customHeight="1" x14ac:dyDescent="0.35">
      <c r="A37" s="17"/>
      <c r="B37" s="94" t="s">
        <v>152</v>
      </c>
      <c r="C37" s="19"/>
      <c r="D37" s="194" t="str">
        <f>IF(OR(Antragsform="",$D$3="",Antr="*Please select from list*",$D$3="*Please select from list*"),"Please select application form and heat pump type",HLOOKUP($D$2&amp;" "&amp;$D$3,'Anforderung Antragsteller'!$C$5:$AK$51,ROW()-5,))</f>
        <v>Please select application form and heat pump type</v>
      </c>
      <c r="E37" s="19"/>
      <c r="F37" s="3" t="s">
        <v>131</v>
      </c>
      <c r="G37" s="1" t="s">
        <v>132</v>
      </c>
      <c r="H37" s="118"/>
      <c r="I37" s="1"/>
      <c r="J37" s="1"/>
      <c r="K37" s="1"/>
      <c r="L37" s="113"/>
      <c r="M37" s="127"/>
      <c r="N37" s="5"/>
      <c r="O37" s="5"/>
      <c r="P37" s="65"/>
    </row>
    <row r="38" spans="1:16" s="79" customFormat="1" ht="18.5" x14ac:dyDescent="0.45">
      <c r="A38" s="10">
        <v>6</v>
      </c>
      <c r="B38" s="78" t="s">
        <v>133</v>
      </c>
      <c r="C38" s="63"/>
      <c r="D38" s="194" t="s">
        <v>2</v>
      </c>
      <c r="E38" s="105"/>
      <c r="F38" s="185" t="s">
        <v>2</v>
      </c>
      <c r="G38" s="109" t="s">
        <v>2</v>
      </c>
      <c r="H38" s="192"/>
      <c r="I38" s="109" t="s">
        <v>2</v>
      </c>
      <c r="J38" s="109" t="s">
        <v>2</v>
      </c>
      <c r="K38" s="109" t="s">
        <v>2</v>
      </c>
      <c r="L38" s="190"/>
      <c r="M38" s="147" t="s">
        <v>2</v>
      </c>
      <c r="N38" s="147" t="s">
        <v>2</v>
      </c>
      <c r="O38" s="147" t="s">
        <v>2</v>
      </c>
      <c r="P38" s="62"/>
    </row>
    <row r="39" spans="1:16" ht="29" x14ac:dyDescent="0.35">
      <c r="A39" s="14"/>
      <c r="B39" s="93" t="s">
        <v>134</v>
      </c>
      <c r="C39" s="19"/>
      <c r="D39" s="194" t="str">
        <f>IF(OR(Antragsform="",$D$3="",Antr="*Please select from list*",$D$3="*Please select from list*"),"Please select application form and heat pump type",HLOOKUP($D$2&amp;" "&amp;$D$3,'Anforderung Antragsteller'!$C$5:$AK$51,ROW()-5,))</f>
        <v>Please select application form and heat pump type</v>
      </c>
      <c r="E39" s="19"/>
      <c r="F39" s="3" t="s">
        <v>131</v>
      </c>
      <c r="G39" s="1" t="s">
        <v>132</v>
      </c>
      <c r="H39" s="118"/>
      <c r="I39" s="1"/>
      <c r="J39" s="1"/>
      <c r="K39" s="1"/>
      <c r="L39" s="113"/>
      <c r="M39" s="127"/>
      <c r="N39" s="5"/>
      <c r="O39" s="5"/>
      <c r="P39" s="65"/>
    </row>
    <row r="40" spans="1:16" ht="29" x14ac:dyDescent="0.35">
      <c r="A40" s="14"/>
      <c r="B40" s="96" t="s">
        <v>135</v>
      </c>
      <c r="C40" s="19"/>
      <c r="D40" s="194" t="str">
        <f>IF(OR(Antragsform="",$D$3="",Antr="*Please select from list*",$D$3="*Please select from list*"),"Please select application form and heat pump type",HLOOKUP($D$2&amp;" "&amp;$D$3,'Anforderung Antragsteller'!$C$5:$AK$51,ROW()-5,))</f>
        <v>Please select application form and heat pump type</v>
      </c>
      <c r="E40" s="19"/>
      <c r="F40" s="3" t="s">
        <v>131</v>
      </c>
      <c r="G40" s="1" t="s">
        <v>132</v>
      </c>
      <c r="H40" s="118"/>
      <c r="I40" s="1"/>
      <c r="J40" s="1"/>
      <c r="K40" s="1"/>
      <c r="L40" s="113"/>
      <c r="M40" s="127"/>
      <c r="N40" s="5"/>
      <c r="O40" s="5"/>
      <c r="P40" s="65"/>
    </row>
    <row r="41" spans="1:16" ht="26" x14ac:dyDescent="0.35">
      <c r="A41" s="11"/>
      <c r="B41" s="91" t="s">
        <v>136</v>
      </c>
      <c r="C41" s="19"/>
      <c r="D41" s="194" t="str">
        <f>IF(OR(Antragsform="",$D$3="",Antr="*Please select from list*",$D$3="*Please select from list*"),"Please select application form and heat pump type",HLOOKUP($D$2&amp;" "&amp;$D$3,'Anforderung Antragsteller'!$C$5:$AK$51,ROW()-5,))</f>
        <v>Please select application form and heat pump type</v>
      </c>
      <c r="E41" s="19"/>
      <c r="F41" s="3" t="s">
        <v>131</v>
      </c>
      <c r="G41" s="1" t="s">
        <v>132</v>
      </c>
      <c r="H41" s="118"/>
      <c r="I41" s="1"/>
      <c r="J41" s="1"/>
      <c r="K41" s="1"/>
      <c r="L41" s="113"/>
      <c r="M41" s="127"/>
      <c r="N41" s="5"/>
      <c r="O41" s="5"/>
      <c r="P41" s="65"/>
    </row>
    <row r="42" spans="1:16" ht="26" x14ac:dyDescent="0.35">
      <c r="A42" s="11"/>
      <c r="B42" s="97" t="s">
        <v>137</v>
      </c>
      <c r="C42" s="19"/>
      <c r="D42" s="194" t="str">
        <f>IF(OR(Antragsform="",$D$3="",Antr="*Please select from list*",$D$3="*Please select from list*"),"Please select application form and heat pump type",HLOOKUP($D$2&amp;" "&amp;$D$3,'Anforderung Antragsteller'!$C$5:$AK$51,ROW()-5,))</f>
        <v>Please select application form and heat pump type</v>
      </c>
      <c r="E42" s="19"/>
      <c r="F42" s="3" t="s">
        <v>131</v>
      </c>
      <c r="G42" s="1" t="s">
        <v>132</v>
      </c>
      <c r="H42" s="118"/>
      <c r="I42" s="1"/>
      <c r="J42" s="1"/>
      <c r="K42" s="1"/>
      <c r="L42" s="113"/>
      <c r="M42" s="127"/>
      <c r="N42" s="5"/>
      <c r="O42" s="5"/>
      <c r="P42" s="65"/>
    </row>
    <row r="43" spans="1:16" ht="26" x14ac:dyDescent="0.35">
      <c r="A43" s="11"/>
      <c r="B43" s="91" t="s">
        <v>138</v>
      </c>
      <c r="C43" s="19"/>
      <c r="D43" s="194" t="str">
        <f>IF(OR(Antragsform="",$D$3="",Antr="*Please select from list*",$D$3="*Please select from list*"),"Please select application form and heat pump type",HLOOKUP($D$2&amp;" "&amp;$D$3,'Anforderung Antragsteller'!$C$5:$AK$51,ROW()-5,))</f>
        <v>Please select application form and heat pump type</v>
      </c>
      <c r="E43" s="19"/>
      <c r="F43" s="3" t="s">
        <v>131</v>
      </c>
      <c r="G43" s="1" t="s">
        <v>132</v>
      </c>
      <c r="H43" s="118"/>
      <c r="I43" s="1"/>
      <c r="J43" s="1"/>
      <c r="K43" s="1"/>
      <c r="L43" s="113"/>
      <c r="M43" s="127"/>
      <c r="N43" s="5"/>
      <c r="O43" s="5"/>
      <c r="P43" s="65"/>
    </row>
    <row r="44" spans="1:16" ht="26" x14ac:dyDescent="0.35">
      <c r="A44" s="11"/>
      <c r="B44" s="91" t="s">
        <v>139</v>
      </c>
      <c r="C44" s="19"/>
      <c r="D44" s="194" t="str">
        <f>IF(OR(Antragsform="",$D$3="",Antr="*Please select from list*",$D$3="*Please select from list*"),"Please select application form and heat pump type",HLOOKUP($D$2&amp;" "&amp;$D$3,'Anforderung Antragsteller'!$C$5:$AK$51,ROW()-5,))</f>
        <v>Please select application form and heat pump type</v>
      </c>
      <c r="E44" s="19"/>
      <c r="F44" s="3" t="s">
        <v>131</v>
      </c>
      <c r="G44" s="1" t="s">
        <v>132</v>
      </c>
      <c r="H44" s="122"/>
      <c r="I44" s="1"/>
      <c r="J44" s="1"/>
      <c r="K44" s="1"/>
      <c r="L44" s="113"/>
      <c r="M44" s="127"/>
      <c r="N44" s="5"/>
      <c r="O44" s="5"/>
      <c r="P44" s="98"/>
    </row>
    <row r="45" spans="1:16" ht="26" x14ac:dyDescent="0.35">
      <c r="A45" s="11"/>
      <c r="B45" s="91" t="s">
        <v>140</v>
      </c>
      <c r="C45" s="19"/>
      <c r="D45" s="194" t="str">
        <f>IF(OR(Antragsform="",$D$3="",Antr="*Please select from list*",$D$3="*Please select from list*"),"Please select application form and heat pump type",HLOOKUP($D$2&amp;" "&amp;$D$3,'Anforderung Antragsteller'!$C$5:$AK$51,ROW()-5,))</f>
        <v>Please select application form and heat pump type</v>
      </c>
      <c r="E45" s="19"/>
      <c r="F45" s="3" t="s">
        <v>131</v>
      </c>
      <c r="G45" s="1" t="s">
        <v>132</v>
      </c>
      <c r="H45" s="118"/>
      <c r="I45" s="1"/>
      <c r="J45" s="1"/>
      <c r="K45" s="1"/>
      <c r="L45" s="113"/>
      <c r="M45" s="127"/>
      <c r="N45" s="5"/>
      <c r="O45" s="5"/>
      <c r="P45" s="65"/>
    </row>
    <row r="46" spans="1:16" ht="26" x14ac:dyDescent="0.35">
      <c r="A46" s="11"/>
      <c r="B46" s="91" t="s">
        <v>141</v>
      </c>
      <c r="C46" s="19"/>
      <c r="D46" s="194" t="str">
        <f>IF(OR(Antragsform="",$D$3="",Antr="*Please select from list*",$D$3="*Please select from list*"),"Please select application form and heat pump type",HLOOKUP($D$2&amp;" "&amp;$D$3,'Anforderung Antragsteller'!$C$5:$AK$51,ROW()-5,))</f>
        <v>Please select application form and heat pump type</v>
      </c>
      <c r="E46" s="19"/>
      <c r="F46" s="3" t="s">
        <v>131</v>
      </c>
      <c r="G46" s="1" t="s">
        <v>132</v>
      </c>
      <c r="H46" s="122"/>
      <c r="I46" s="1"/>
      <c r="J46" s="1"/>
      <c r="K46" s="1"/>
      <c r="L46" s="113"/>
      <c r="M46" s="127"/>
      <c r="N46" s="5"/>
      <c r="O46" s="5"/>
      <c r="P46" s="98"/>
    </row>
    <row r="47" spans="1:16" ht="26" x14ac:dyDescent="0.35">
      <c r="A47" s="11"/>
      <c r="B47" s="91" t="s">
        <v>142</v>
      </c>
      <c r="C47" s="19"/>
      <c r="D47" s="194" t="str">
        <f>IF(OR(Antragsform="",$D$3="",Antr="*Please select from list*",$D$3="*Please select from list*"),"Please select application form and heat pump type",HLOOKUP($D$2&amp;" "&amp;$D$3,'Anforderung Antragsteller'!$C$5:$AK$51,ROW()-5,))</f>
        <v>Please select application form and heat pump type</v>
      </c>
      <c r="E47" s="19"/>
      <c r="F47" s="3" t="s">
        <v>131</v>
      </c>
      <c r="G47" s="1" t="s">
        <v>132</v>
      </c>
      <c r="H47" s="122"/>
      <c r="I47" s="1"/>
      <c r="J47" s="1"/>
      <c r="K47" s="1"/>
      <c r="L47" s="113"/>
      <c r="M47" s="127"/>
      <c r="N47" s="5"/>
      <c r="O47" s="5"/>
      <c r="P47" s="98"/>
    </row>
    <row r="48" spans="1:16" ht="26" x14ac:dyDescent="0.35">
      <c r="A48" s="11"/>
      <c r="B48" s="91" t="s">
        <v>143</v>
      </c>
      <c r="C48" s="19"/>
      <c r="D48" s="194" t="str">
        <f>IF(OR(Antragsform="",$D$3="",Antr="*Please select from list*",$D$3="*Please select from list*"),"Please select application form and heat pump type",HLOOKUP($D$2&amp;" "&amp;$D$3,'Anforderung Antragsteller'!$C$5:$AK$51,ROW()-5,))</f>
        <v>Please select application form and heat pump type</v>
      </c>
      <c r="E48" s="19"/>
      <c r="F48" s="3" t="s">
        <v>131</v>
      </c>
      <c r="G48" s="1" t="s">
        <v>132</v>
      </c>
      <c r="H48" s="122"/>
      <c r="I48" s="1"/>
      <c r="J48" s="1"/>
      <c r="K48" s="1"/>
      <c r="L48" s="113"/>
      <c r="M48" s="127"/>
      <c r="N48" s="5"/>
      <c r="O48" s="5"/>
      <c r="P48" s="98"/>
    </row>
    <row r="49" spans="1:16" ht="26" x14ac:dyDescent="0.35">
      <c r="A49" s="11"/>
      <c r="B49" s="91" t="s">
        <v>144</v>
      </c>
      <c r="C49" s="19"/>
      <c r="D49" s="194" t="str">
        <f>IF(OR(Antragsform="",$D$3="",Antr="*Please select from list*",$D$3="*Please select from list*"),"Please select application form and heat pump type",HLOOKUP($D$2&amp;" "&amp;$D$3,'Anforderung Antragsteller'!$C$5:$AK$51,ROW()-5,))</f>
        <v>Please select application form and heat pump type</v>
      </c>
      <c r="E49" s="19"/>
      <c r="F49" s="3" t="s">
        <v>131</v>
      </c>
      <c r="G49" s="1" t="s">
        <v>132</v>
      </c>
      <c r="H49" s="122"/>
      <c r="I49" s="1"/>
      <c r="J49" s="1"/>
      <c r="K49" s="1"/>
      <c r="L49" s="113"/>
      <c r="M49" s="127"/>
      <c r="N49" s="5"/>
      <c r="O49" s="5"/>
      <c r="P49" s="98"/>
    </row>
    <row r="50" spans="1:16" ht="26" x14ac:dyDescent="0.35">
      <c r="A50" s="11"/>
      <c r="B50" s="91" t="s">
        <v>204</v>
      </c>
      <c r="C50" s="19"/>
      <c r="D50" s="194" t="str">
        <f>IF(OR(Antragsform="",$D$3="",Antr="*Please select from list*",$D$3="*Please select from list*"),"Please select application form and heat pump type",HLOOKUP($D$2&amp;" "&amp;$D$3,'Anforderung Antragsteller'!$C$5:$AK$51,ROW()-5,))</f>
        <v>Please select application form and heat pump type</v>
      </c>
      <c r="E50" s="19"/>
      <c r="F50" s="3" t="s">
        <v>131</v>
      </c>
      <c r="G50" s="1" t="s">
        <v>132</v>
      </c>
      <c r="H50" s="122"/>
      <c r="I50" s="1"/>
      <c r="J50" s="1"/>
      <c r="K50" s="1"/>
      <c r="L50" s="113"/>
      <c r="M50" s="127"/>
      <c r="N50" s="5"/>
      <c r="O50" s="5"/>
      <c r="P50" s="98"/>
    </row>
    <row r="51" spans="1:16" ht="26" x14ac:dyDescent="0.35">
      <c r="A51" s="11"/>
      <c r="B51" s="97" t="s">
        <v>145</v>
      </c>
      <c r="C51" s="19"/>
      <c r="D51" s="194" t="str">
        <f>IF(OR(Antragsform="",$D$3="",Antr="*Please select from list*",$D$3="*Please select from list*"),"Please select application form and heat pump type",HLOOKUP($D$2&amp;" "&amp;$D$3,'Anforderung Antragsteller'!$C$5:$AK$51,ROW()-5,))</f>
        <v>Please select application form and heat pump type</v>
      </c>
      <c r="E51" s="19"/>
      <c r="F51" s="3" t="s">
        <v>131</v>
      </c>
      <c r="G51" s="1" t="s">
        <v>132</v>
      </c>
      <c r="H51" s="122"/>
      <c r="I51" s="1"/>
      <c r="J51" s="1"/>
      <c r="K51" s="1"/>
      <c r="L51" s="113"/>
      <c r="M51" s="127"/>
      <c r="N51" s="5"/>
      <c r="O51" s="5"/>
      <c r="P51" s="98"/>
    </row>
    <row r="52" spans="1:16" ht="29" x14ac:dyDescent="0.35">
      <c r="A52" s="13"/>
      <c r="B52" s="94" t="s">
        <v>146</v>
      </c>
      <c r="C52" s="19"/>
      <c r="D52" s="194" t="str">
        <f>IF(OR(Antragsform="",$D$3="",Antr="*Please select from list*",$D$3="*Please select from list*"),"Please select application form and heat pump type",HLOOKUP($D$2&amp;" "&amp;$D$3,'Anforderung Antragsteller'!$C$5:$AK$51,ROW()-5,))</f>
        <v>Please select application form and heat pump type</v>
      </c>
      <c r="E52" s="19"/>
      <c r="F52" s="7" t="s">
        <v>131</v>
      </c>
      <c r="G52" s="8" t="s">
        <v>132</v>
      </c>
      <c r="H52" s="123"/>
      <c r="I52" s="8"/>
      <c r="J52" s="8"/>
      <c r="K52" s="8"/>
      <c r="L52" s="115"/>
      <c r="M52" s="127"/>
      <c r="N52" s="9"/>
      <c r="O52" s="9"/>
      <c r="P52" s="98"/>
    </row>
    <row r="53" spans="1:16" x14ac:dyDescent="0.35">
      <c r="A53" s="19"/>
      <c r="B53" s="19"/>
      <c r="C53" s="19"/>
      <c r="D53" s="185"/>
      <c r="E53" s="19"/>
      <c r="F53" s="19"/>
      <c r="G53" s="19"/>
      <c r="H53" s="19"/>
      <c r="I53" s="105"/>
      <c r="J53" s="105"/>
      <c r="K53" s="105"/>
      <c r="L53" s="19"/>
      <c r="M53" s="75"/>
      <c r="N53" s="19"/>
      <c r="O53" s="19"/>
      <c r="P53" s="19"/>
    </row>
    <row r="54" spans="1:16" x14ac:dyDescent="0.35"/>
  </sheetData>
  <sheetProtection algorithmName="SHA-512" hashValue="FFconLKnkoI9CdVS0tkLVsSwFwhL8pGxeHFxtK6hWWkX+52+hTYJerigVz1ZYpSTjLdHkf0J2BJUacmRBBp4jg==" saltValue="LbRCDtO9NRiBPuSyYJwPYw==" spinCount="100000" sheet="1" formatCells="0" formatColumns="0" formatRows="0" insertColumns="0" autoFilter="0"/>
  <autoFilter ref="D5:D52" xr:uid="{F40D7671-C8B5-4A25-A86A-54EC403F8E06}"/>
  <mergeCells count="7">
    <mergeCell ref="A4:B4"/>
    <mergeCell ref="F4:G4"/>
    <mergeCell ref="F5:G5"/>
    <mergeCell ref="M3:O3"/>
    <mergeCell ref="B1:F1"/>
    <mergeCell ref="I3:K3"/>
    <mergeCell ref="F3:G3"/>
  </mergeCells>
  <conditionalFormatting sqref="D8:D52">
    <cfRule type="containsText" dxfId="4" priority="1" operator="containsText" text="Please select application form and heat pump type">
      <formula>NOT(ISERROR(SEARCH("Please select application form and heat pump type",D8)))</formula>
    </cfRule>
    <cfRule type="cellIs" dxfId="3" priority="2" operator="equal">
      <formula>"Bitte Antragsform und Wärmepumpen-Typ auswählen"</formula>
    </cfRule>
  </conditionalFormatting>
  <conditionalFormatting sqref="I8:K9 I11:K12 I14:K18 I20:K21 I23:K26 I28:K30 I32:K37 I39:K52">
    <cfRule type="cellIs" dxfId="2" priority="25" operator="equal">
      <formula>"ok"</formula>
    </cfRule>
    <cfRule type="cellIs" dxfId="1" priority="26" operator="equal">
      <formula>"x"</formula>
    </cfRule>
  </conditionalFormatting>
  <dataValidations xWindow="856" yWindow="400" count="1">
    <dataValidation type="list" allowBlank="1" showInputMessage="1" showErrorMessage="1" errorTitle="Ungültige Eingabe" error="Bitte aus Drop-Down-Liste auswählen" sqref="I32:K37 I28:K30 I23:K26 I20:K21 I14:K18 I11:K12 I8:K9 I39:K52" xr:uid="{A382FB50-A68A-4812-A555-AA4D5E94F240}">
      <formula1>"ok,x,-,"</formula1>
    </dataValidation>
  </dataValidations>
  <printOptions horizontalCentered="1" verticalCentered="1"/>
  <pageMargins left="0.25" right="0.25" top="0.75" bottom="0.75" header="0.3" footer="0.3"/>
  <pageSetup paperSize="8" scale="69" fitToHeight="0" orientation="landscape" r:id="rId1"/>
  <rowBreaks count="2" manualBreakCount="2">
    <brk id="21" max="18" man="1"/>
    <brk id="52" max="15" man="1"/>
  </rowBreaks>
  <extLst>
    <ext xmlns:x14="http://schemas.microsoft.com/office/spreadsheetml/2009/9/main" uri="{CCE6A557-97BC-4b89-ADB6-D9C93CAAB3DF}">
      <x14:dataValidations xmlns:xm="http://schemas.microsoft.com/office/excel/2006/main" xWindow="856" yWindow="400" count="2">
        <x14:dataValidation type="list" allowBlank="1" showInputMessage="1" showErrorMessage="1" errorTitle="Falsche Eingabe" error="Bitte wählen Sie eine Eingabe aus der Liste aus" promptTitle="Notice:" prompt="Please select the type of application" xr:uid="{73170F70-D0D5-4A28-8F81-6137761B52AE}">
          <x14:formula1>
            <xm:f>'Dropdown Quelle'!$B$5:$I$5</xm:f>
          </x14:formula1>
          <xm:sqref>D2</xm:sqref>
        </x14:dataValidation>
        <x14:dataValidation type="list" allowBlank="1" showInputMessage="1" showErrorMessage="1" errorTitle="Falsche Eingabe" error="Bitte wählen Sie eine Eingabe aus der Liste aus" promptTitle="Notice:" prompt="Please choos the type of Heat Pump" xr:uid="{0A3A9D90-0B93-4059-BC53-FECA52FAD1F4}">
          <x14:formula1>
            <xm:f>'Dropdown Quelle'!$B$7:$G$7</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5A5AD-A076-4A90-8569-D6F7584D19D3}">
  <dimension ref="A5:I7"/>
  <sheetViews>
    <sheetView workbookViewId="0">
      <selection activeCell="B31" sqref="B31"/>
    </sheetView>
  </sheetViews>
  <sheetFormatPr baseColWidth="10" defaultRowHeight="14.5" x14ac:dyDescent="0.35"/>
  <cols>
    <col min="1" max="1" width="22.7265625" bestFit="1" customWidth="1"/>
    <col min="2" max="2" width="22.453125" bestFit="1" customWidth="1"/>
    <col min="3" max="3" width="16.81640625" bestFit="1" customWidth="1"/>
    <col min="4" max="4" width="14.1796875" bestFit="1" customWidth="1"/>
    <col min="5" max="5" width="41.26953125" bestFit="1" customWidth="1"/>
    <col min="6" max="6" width="37.453125" bestFit="1" customWidth="1"/>
    <col min="7" max="7" width="28.1796875" bestFit="1" customWidth="1"/>
    <col min="8" max="8" width="32.26953125" bestFit="1" customWidth="1"/>
    <col min="9" max="9" width="31.54296875" bestFit="1" customWidth="1"/>
  </cols>
  <sheetData>
    <row r="5" spans="1:9" x14ac:dyDescent="0.35">
      <c r="A5" s="152" t="s">
        <v>164</v>
      </c>
      <c r="B5" t="s">
        <v>129</v>
      </c>
      <c r="C5" t="s">
        <v>166</v>
      </c>
      <c r="D5" t="s">
        <v>199</v>
      </c>
      <c r="E5" t="s">
        <v>167</v>
      </c>
      <c r="F5" t="s">
        <v>168</v>
      </c>
      <c r="G5" t="s">
        <v>200</v>
      </c>
      <c r="H5" t="s">
        <v>169</v>
      </c>
      <c r="I5" t="s">
        <v>170</v>
      </c>
    </row>
    <row r="7" spans="1:9" x14ac:dyDescent="0.35">
      <c r="A7" s="152" t="s">
        <v>165</v>
      </c>
      <c r="B7" t="s">
        <v>129</v>
      </c>
      <c r="C7" t="s">
        <v>171</v>
      </c>
      <c r="D7" t="s">
        <v>172</v>
      </c>
      <c r="E7" t="s">
        <v>173</v>
      </c>
      <c r="F7" t="s">
        <v>174</v>
      </c>
      <c r="G7" t="s">
        <v>175</v>
      </c>
    </row>
  </sheetData>
  <sheetProtection algorithmName="SHA-512" hashValue="XV5SCH3z8zrvtR/tt/qNVRksy0Tu4YQsxztfwcSPq2QRI0IN7MTgOgZqQykzJUDCPBcv+AqDTHsJgyvQ19tf0g==" saltValue="yV7swb9elDw1GvuF+zB7jw==" spinCount="100000" sheet="1" selectLockedCells="1" selectUnlockedCell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001E8-1B1E-4999-9223-A947AE605D4B}">
  <dimension ref="A1:AK52"/>
  <sheetViews>
    <sheetView zoomScale="70" zoomScaleNormal="70" workbookViewId="0">
      <pane xSplit="2" ySplit="5" topLeftCell="W47" activePane="bottomRight" state="frozenSplit"/>
      <selection activeCell="B31" sqref="B31"/>
      <selection pane="topRight" activeCell="B31" sqref="B31"/>
      <selection pane="bottomLeft" activeCell="B31" sqref="B31"/>
      <selection pane="bottomRight" activeCell="B31" sqref="B31"/>
    </sheetView>
  </sheetViews>
  <sheetFormatPr baseColWidth="10" defaultRowHeight="14.5" x14ac:dyDescent="0.35"/>
  <cols>
    <col min="2" max="2" width="69" customWidth="1"/>
    <col min="3" max="37" width="26.453125" style="58" customWidth="1"/>
  </cols>
  <sheetData>
    <row r="1" spans="1:37" ht="31" x14ac:dyDescent="0.65">
      <c r="A1" s="20" t="s">
        <v>64</v>
      </c>
      <c r="B1" s="20"/>
      <c r="C1" s="20"/>
      <c r="D1" s="20"/>
      <c r="E1" s="20"/>
      <c r="F1" s="20"/>
      <c r="G1" s="2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row>
    <row r="2" spans="1:37" ht="16.5" customHeight="1" x14ac:dyDescent="0.65">
      <c r="A2" s="20"/>
      <c r="B2" s="20"/>
      <c r="C2" s="149"/>
      <c r="D2" s="150"/>
      <c r="E2" s="150"/>
      <c r="F2" s="150"/>
      <c r="G2" s="1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row>
    <row r="3" spans="1:37" ht="44.15" customHeight="1" x14ac:dyDescent="0.65">
      <c r="A3" s="20"/>
      <c r="B3" s="20"/>
      <c r="C3" s="211" t="str">
        <f>'Dropdown Quelle'!C5</f>
        <v>Initial application</v>
      </c>
      <c r="D3" s="212"/>
      <c r="E3" s="212"/>
      <c r="F3" s="212"/>
      <c r="G3" s="213"/>
      <c r="H3" s="211" t="str">
        <f>'Dropdown Quelle'!D5</f>
        <v>Transfer from another country or another company</v>
      </c>
      <c r="I3" s="212"/>
      <c r="J3" s="212"/>
      <c r="K3" s="212"/>
      <c r="L3" s="213"/>
      <c r="M3" s="211" t="str">
        <f>'Dropdown Quelle'!E5</f>
        <v>1st and 2nd renewal (valid for max. 9 years)</v>
      </c>
      <c r="N3" s="212"/>
      <c r="O3" s="212"/>
      <c r="P3" s="212"/>
      <c r="Q3" s="213"/>
      <c r="R3" s="211" t="str">
        <f>'Dropdown Quelle'!F5</f>
        <v>from 3rd renewal (validity over 9 years)</v>
      </c>
      <c r="S3" s="212"/>
      <c r="T3" s="212"/>
      <c r="U3" s="212"/>
      <c r="V3" s="213"/>
      <c r="W3" s="211" t="str">
        <f>'Dropdown Quelle'!G5</f>
        <v>Extension of an existing quality label</v>
      </c>
      <c r="X3" s="212"/>
      <c r="Y3" s="212"/>
      <c r="Z3" s="212"/>
      <c r="AA3" s="213"/>
      <c r="AB3" s="211" t="str">
        <f>'Dropdown Quelle'!H5</f>
        <v>Change of product names</v>
      </c>
      <c r="AC3" s="212"/>
      <c r="AD3" s="212"/>
      <c r="AE3" s="212"/>
      <c r="AF3" s="213"/>
      <c r="AG3" s="211" t="str">
        <f>'Dropdown Quelle'!I5</f>
        <v>Technical changes to the product</v>
      </c>
      <c r="AH3" s="212"/>
      <c r="AI3" s="212"/>
      <c r="AJ3" s="212"/>
      <c r="AK3" s="213"/>
    </row>
    <row r="4" spans="1:37" ht="59.15" customHeight="1" x14ac:dyDescent="0.65">
      <c r="A4" s="20"/>
      <c r="B4" s="20"/>
      <c r="C4" s="214" t="s">
        <v>98</v>
      </c>
      <c r="D4" s="209"/>
      <c r="E4" s="209"/>
      <c r="F4" s="209"/>
      <c r="G4" s="210"/>
      <c r="H4" s="208" t="s">
        <v>99</v>
      </c>
      <c r="I4" s="209"/>
      <c r="J4" s="209"/>
      <c r="K4" s="209"/>
      <c r="L4" s="210"/>
      <c r="M4" s="208" t="s">
        <v>102</v>
      </c>
      <c r="N4" s="209"/>
      <c r="O4" s="209"/>
      <c r="P4" s="209"/>
      <c r="Q4" s="210"/>
      <c r="R4" s="208" t="s">
        <v>103</v>
      </c>
      <c r="S4" s="209"/>
      <c r="T4" s="209"/>
      <c r="U4" s="209"/>
      <c r="V4" s="210"/>
      <c r="W4" s="208" t="s">
        <v>104</v>
      </c>
      <c r="X4" s="209"/>
      <c r="Y4" s="209"/>
      <c r="Z4" s="209"/>
      <c r="AA4" s="209"/>
      <c r="AB4" s="208" t="s">
        <v>105</v>
      </c>
      <c r="AC4" s="209"/>
      <c r="AD4" s="209"/>
      <c r="AE4" s="209"/>
      <c r="AF4" s="210"/>
      <c r="AG4" s="208" t="s">
        <v>1</v>
      </c>
      <c r="AH4" s="209"/>
      <c r="AI4" s="209"/>
      <c r="AJ4" s="209"/>
      <c r="AK4" s="210"/>
    </row>
    <row r="5" spans="1:37" ht="64" x14ac:dyDescent="0.45">
      <c r="A5" s="10">
        <v>1</v>
      </c>
      <c r="B5" s="78" t="s">
        <v>0</v>
      </c>
      <c r="C5" s="52" t="str">
        <f>$C$3&amp;" "&amp;'Dropdown Quelle'!C7</f>
        <v>Initial application Air/water</v>
      </c>
      <c r="D5" s="52" t="str">
        <f>$C$3&amp;" "&amp;'Dropdown Quelle'!D7</f>
        <v>Initial application Water/water</v>
      </c>
      <c r="E5" s="52" t="str">
        <f>$C$3&amp;" "&amp;'Dropdown Quelle'!E7</f>
        <v>Initial application Brine/water</v>
      </c>
      <c r="F5" s="52" t="str">
        <f>$C$3&amp;" "&amp;'Dropdown Quelle'!F7</f>
        <v>Initial application Air/air</v>
      </c>
      <c r="G5" s="52" t="str">
        <f>$C$3&amp;" "&amp;'Dropdown Quelle'!G7</f>
        <v>Initial application Domestic hot water heat pump</v>
      </c>
      <c r="H5" s="52" t="str">
        <f>$H$3&amp;" "&amp;'Dropdown Quelle'!C7</f>
        <v>Transfer from another country or another company Air/water</v>
      </c>
      <c r="I5" s="52" t="str">
        <f>$H$3&amp;" "&amp;'Dropdown Quelle'!D7</f>
        <v>Transfer from another country or another company Water/water</v>
      </c>
      <c r="J5" s="52" t="str">
        <f>$H$3&amp;" "&amp;'Dropdown Quelle'!E7</f>
        <v>Transfer from another country or another company Brine/water</v>
      </c>
      <c r="K5" s="52" t="str">
        <f>$H$3&amp;" "&amp;'Dropdown Quelle'!F7</f>
        <v>Transfer from another country or another company Air/air</v>
      </c>
      <c r="L5" s="160" t="str">
        <f>$H$3&amp;" "&amp;'Dropdown Quelle'!G7</f>
        <v>Transfer from another country or another company Domestic hot water heat pump</v>
      </c>
      <c r="M5" s="161" t="str">
        <f>$M$3&amp;" "&amp;'Dropdown Quelle'!C7</f>
        <v>1st and 2nd renewal (valid for max. 9 years) Air/water</v>
      </c>
      <c r="N5" s="161" t="str">
        <f>$M$3&amp;" "&amp;'Dropdown Quelle'!D7</f>
        <v>1st and 2nd renewal (valid for max. 9 years) Water/water</v>
      </c>
      <c r="O5" s="161" t="str">
        <f>$M$3&amp;" "&amp;'Dropdown Quelle'!E7</f>
        <v>1st and 2nd renewal (valid for max. 9 years) Brine/water</v>
      </c>
      <c r="P5" s="161" t="str">
        <f>$M$3&amp;" "&amp;'Dropdown Quelle'!F7</f>
        <v>1st and 2nd renewal (valid for max. 9 years) Air/air</v>
      </c>
      <c r="Q5" s="161" t="str">
        <f>$M$3&amp;" "&amp;'Dropdown Quelle'!G7</f>
        <v>1st and 2nd renewal (valid for max. 9 years) Domestic hot water heat pump</v>
      </c>
      <c r="R5" s="161" t="str">
        <f>$R$3&amp;" "&amp;'Dropdown Quelle'!C7</f>
        <v>from 3rd renewal (validity over 9 years) Air/water</v>
      </c>
      <c r="S5" s="161" t="str">
        <f>$R$3&amp;" "&amp;'Dropdown Quelle'!D7</f>
        <v>from 3rd renewal (validity over 9 years) Water/water</v>
      </c>
      <c r="T5" s="161" t="str">
        <f>$R$3&amp;" "&amp;'Dropdown Quelle'!E7</f>
        <v>from 3rd renewal (validity over 9 years) Brine/water</v>
      </c>
      <c r="U5" s="161" t="str">
        <f>$R$3&amp;" "&amp;'Dropdown Quelle'!F7</f>
        <v>from 3rd renewal (validity over 9 years) Air/air</v>
      </c>
      <c r="V5" s="161" t="str">
        <f>$R$3&amp;" "&amp;'Dropdown Quelle'!G7</f>
        <v>from 3rd renewal (validity over 9 years) Domestic hot water heat pump</v>
      </c>
      <c r="W5" s="161" t="str">
        <f>$W$3&amp;" "&amp;'Dropdown Quelle'!C7</f>
        <v>Extension of an existing quality label Air/water</v>
      </c>
      <c r="X5" s="161" t="str">
        <f>$W$3&amp;" "&amp;'Dropdown Quelle'!D7</f>
        <v>Extension of an existing quality label Water/water</v>
      </c>
      <c r="Y5" s="161" t="str">
        <f>$W$3&amp;" "&amp;'Dropdown Quelle'!E7</f>
        <v>Extension of an existing quality label Brine/water</v>
      </c>
      <c r="Z5" s="161" t="str">
        <f>$W$3&amp;" "&amp;'Dropdown Quelle'!F7</f>
        <v>Extension of an existing quality label Air/air</v>
      </c>
      <c r="AA5" s="161" t="str">
        <f>$W$3&amp;" "&amp;'Dropdown Quelle'!G7</f>
        <v>Extension of an existing quality label Domestic hot water heat pump</v>
      </c>
      <c r="AB5" s="161" t="str">
        <f>$AB$3&amp;" "&amp;'Dropdown Quelle'!C7</f>
        <v>Change of product names Air/water</v>
      </c>
      <c r="AC5" s="161" t="str">
        <f>$AB$3&amp;" "&amp;'Dropdown Quelle'!D7</f>
        <v>Change of product names Water/water</v>
      </c>
      <c r="AD5" s="161" t="str">
        <f>$AB$3&amp;" "&amp;'Dropdown Quelle'!E7</f>
        <v>Change of product names Brine/water</v>
      </c>
      <c r="AE5" s="161" t="str">
        <f>$AB$3&amp;" "&amp;'Dropdown Quelle'!F7</f>
        <v>Change of product names Air/air</v>
      </c>
      <c r="AF5" s="161" t="str">
        <f>$AB$3&amp;" "&amp;'Dropdown Quelle'!G7</f>
        <v>Change of product names Domestic hot water heat pump</v>
      </c>
      <c r="AG5" s="161" t="str">
        <f>$AG$3&amp;" "&amp;'Dropdown Quelle'!C7</f>
        <v>Technical changes to the product Air/water</v>
      </c>
      <c r="AH5" s="161" t="str">
        <f>$AG$3&amp;" "&amp;'Dropdown Quelle'!D7</f>
        <v>Technical changes to the product Water/water</v>
      </c>
      <c r="AI5" s="161" t="str">
        <f>$AG$3&amp;" "&amp;'Dropdown Quelle'!E7</f>
        <v>Technical changes to the product Brine/water</v>
      </c>
      <c r="AJ5" s="161" t="str">
        <f>$AG$3&amp;" "&amp;'Dropdown Quelle'!F7</f>
        <v>Technical changes to the product Air/air</v>
      </c>
      <c r="AK5" s="161" t="str">
        <f>$AG$3&amp;" "&amp;'Dropdown Quelle'!G7</f>
        <v>Technical changes to the product Domestic hot water heat pump</v>
      </c>
    </row>
    <row r="6" spans="1:37" ht="43.5" x14ac:dyDescent="0.35">
      <c r="A6" s="11"/>
      <c r="B6" s="80" t="s">
        <v>205</v>
      </c>
      <c r="C6" s="159" t="s">
        <v>2</v>
      </c>
      <c r="D6" s="158" t="s">
        <v>2</v>
      </c>
      <c r="E6" s="158" t="s">
        <v>2</v>
      </c>
      <c r="F6" s="158" t="s">
        <v>2</v>
      </c>
      <c r="G6" s="158" t="s">
        <v>2</v>
      </c>
      <c r="H6" s="159" t="s">
        <v>2</v>
      </c>
      <c r="I6" s="158" t="s">
        <v>2</v>
      </c>
      <c r="J6" s="158" t="s">
        <v>2</v>
      </c>
      <c r="K6" s="158" t="s">
        <v>2</v>
      </c>
      <c r="L6" s="158" t="s">
        <v>2</v>
      </c>
      <c r="M6" s="168" t="s">
        <v>2</v>
      </c>
      <c r="N6" s="159" t="s">
        <v>2</v>
      </c>
      <c r="O6" s="158" t="s">
        <v>2</v>
      </c>
      <c r="P6" s="158" t="s">
        <v>2</v>
      </c>
      <c r="Q6" s="158" t="s">
        <v>2</v>
      </c>
      <c r="R6" s="158" t="s">
        <v>2</v>
      </c>
      <c r="S6" s="159" t="s">
        <v>2</v>
      </c>
      <c r="T6" s="158" t="s">
        <v>2</v>
      </c>
      <c r="U6" s="158" t="s">
        <v>2</v>
      </c>
      <c r="V6" s="158" t="s">
        <v>2</v>
      </c>
      <c r="W6" s="158" t="s">
        <v>2</v>
      </c>
      <c r="X6" s="168" t="s">
        <v>2</v>
      </c>
      <c r="Y6" s="168" t="s">
        <v>2</v>
      </c>
      <c r="Z6" s="168" t="s">
        <v>2</v>
      </c>
      <c r="AA6" s="168" t="s">
        <v>2</v>
      </c>
      <c r="AB6" s="168" t="s">
        <v>2</v>
      </c>
      <c r="AC6" s="168" t="s">
        <v>2</v>
      </c>
      <c r="AD6" s="168" t="s">
        <v>2</v>
      </c>
      <c r="AE6" s="168" t="s">
        <v>2</v>
      </c>
      <c r="AF6" s="168" t="s">
        <v>2</v>
      </c>
      <c r="AG6" s="168" t="s">
        <v>2</v>
      </c>
      <c r="AH6" s="168" t="s">
        <v>2</v>
      </c>
      <c r="AI6" s="168" t="s">
        <v>2</v>
      </c>
      <c r="AJ6" s="168" t="s">
        <v>2</v>
      </c>
      <c r="AK6" s="168" t="s">
        <v>2</v>
      </c>
    </row>
    <row r="7" spans="1:37" ht="39" x14ac:dyDescent="0.35">
      <c r="A7" s="11"/>
      <c r="B7" s="134" t="s">
        <v>206</v>
      </c>
      <c r="C7" s="154" t="s">
        <v>176</v>
      </c>
      <c r="D7" s="154" t="str">
        <f t="shared" ref="D7:G8" si="0">$C7</f>
        <v>required</v>
      </c>
      <c r="E7" s="154" t="str">
        <f t="shared" si="0"/>
        <v>required</v>
      </c>
      <c r="F7" s="154" t="str">
        <f t="shared" si="0"/>
        <v>required</v>
      </c>
      <c r="G7" s="154" t="str">
        <f t="shared" si="0"/>
        <v>required</v>
      </c>
      <c r="H7" s="53" t="s">
        <v>176</v>
      </c>
      <c r="I7" s="148" t="str">
        <f t="shared" ref="I7:L8" si="1">$H7</f>
        <v>required</v>
      </c>
      <c r="J7" s="148" t="str">
        <f t="shared" si="1"/>
        <v>required</v>
      </c>
      <c r="K7" s="148" t="str">
        <f t="shared" si="1"/>
        <v>required</v>
      </c>
      <c r="L7" s="148" t="str">
        <f t="shared" si="1"/>
        <v>required</v>
      </c>
      <c r="M7" s="154" t="s">
        <v>177</v>
      </c>
      <c r="N7" s="162" t="str">
        <f>$M7</f>
        <v>not required</v>
      </c>
      <c r="O7" s="162" t="str">
        <f>$M7</f>
        <v>not required</v>
      </c>
      <c r="P7" s="162" t="str">
        <f>$M7</f>
        <v>not required</v>
      </c>
      <c r="Q7" s="162" t="str">
        <f>$M7</f>
        <v>not required</v>
      </c>
      <c r="R7" s="162" t="s">
        <v>180</v>
      </c>
      <c r="S7" s="162" t="str">
        <f t="shared" ref="S7:V8" si="2">$R7</f>
        <v>required if subsequently requested by the EHPA Quality Seal Commission</v>
      </c>
      <c r="T7" s="162" t="str">
        <f t="shared" si="2"/>
        <v>required if subsequently requested by the EHPA Quality Seal Commission</v>
      </c>
      <c r="U7" s="162" t="str">
        <f t="shared" si="2"/>
        <v>required if subsequently requested by the EHPA Quality Seal Commission</v>
      </c>
      <c r="V7" s="162" t="str">
        <f t="shared" si="2"/>
        <v>required if subsequently requested by the EHPA Quality Seal Commission</v>
      </c>
      <c r="W7" s="162" t="s">
        <v>182</v>
      </c>
      <c r="X7" s="162" t="str">
        <f>$W7</f>
        <v>required if the minimum number of tested devices changes due to the expansion of the building marriage</v>
      </c>
      <c r="Y7" s="162" t="str">
        <f t="shared" ref="Y7:AA16" si="3">$W7</f>
        <v>required if the minimum number of tested devices changes due to the expansion of the building marriage</v>
      </c>
      <c r="Z7" s="162" t="str">
        <f t="shared" si="3"/>
        <v>required if the minimum number of tested devices changes due to the expansion of the building marriage</v>
      </c>
      <c r="AA7" s="162" t="str">
        <f t="shared" si="3"/>
        <v>required if the minimum number of tested devices changes due to the expansion of the building marriage</v>
      </c>
      <c r="AB7" s="162" t="s">
        <v>177</v>
      </c>
      <c r="AC7" s="162" t="str">
        <f>$AB7</f>
        <v>not required</v>
      </c>
      <c r="AD7" s="162" t="str">
        <f t="shared" ref="AD7:AF22" si="4">$AB7</f>
        <v>not required</v>
      </c>
      <c r="AE7" s="162" t="str">
        <f t="shared" si="4"/>
        <v>not required</v>
      </c>
      <c r="AF7" s="162" t="str">
        <f t="shared" si="4"/>
        <v>not required</v>
      </c>
      <c r="AG7" s="162" t="s">
        <v>180</v>
      </c>
      <c r="AH7" s="162" t="str">
        <f>$AG7</f>
        <v>required if subsequently requested by the EHPA Quality Seal Commission</v>
      </c>
      <c r="AI7" s="162" t="str">
        <f t="shared" ref="AI7:AK22" si="5">$AG7</f>
        <v>required if subsequently requested by the EHPA Quality Seal Commission</v>
      </c>
      <c r="AJ7" s="162" t="str">
        <f t="shared" si="5"/>
        <v>required if subsequently requested by the EHPA Quality Seal Commission</v>
      </c>
      <c r="AK7" s="162" t="str">
        <f t="shared" si="5"/>
        <v>required if subsequently requested by the EHPA Quality Seal Commission</v>
      </c>
    </row>
    <row r="8" spans="1:37" ht="39" x14ac:dyDescent="0.35">
      <c r="A8" s="11"/>
      <c r="B8" s="136" t="s">
        <v>94</v>
      </c>
      <c r="C8" s="154" t="s">
        <v>176</v>
      </c>
      <c r="D8" s="154" t="str">
        <f t="shared" si="0"/>
        <v>required</v>
      </c>
      <c r="E8" s="154" t="str">
        <f t="shared" si="0"/>
        <v>required</v>
      </c>
      <c r="F8" s="154" t="str">
        <f t="shared" si="0"/>
        <v>required</v>
      </c>
      <c r="G8" s="154" t="str">
        <f t="shared" si="0"/>
        <v>required</v>
      </c>
      <c r="H8" s="53" t="s">
        <v>176</v>
      </c>
      <c r="I8" s="148" t="str">
        <f t="shared" si="1"/>
        <v>required</v>
      </c>
      <c r="J8" s="148" t="str">
        <f t="shared" si="1"/>
        <v>required</v>
      </c>
      <c r="K8" s="148" t="str">
        <f t="shared" si="1"/>
        <v>required</v>
      </c>
      <c r="L8" s="148" t="str">
        <f t="shared" si="1"/>
        <v>required</v>
      </c>
      <c r="M8" s="154" t="s">
        <v>177</v>
      </c>
      <c r="N8" s="162" t="str">
        <f t="shared" ref="N8:Q8" si="6">$M8</f>
        <v>not required</v>
      </c>
      <c r="O8" s="162" t="str">
        <f t="shared" si="6"/>
        <v>not required</v>
      </c>
      <c r="P8" s="162" t="str">
        <f t="shared" si="6"/>
        <v>not required</v>
      </c>
      <c r="Q8" s="162" t="str">
        <f t="shared" si="6"/>
        <v>not required</v>
      </c>
      <c r="R8" s="162" t="s">
        <v>180</v>
      </c>
      <c r="S8" s="162" t="str">
        <f t="shared" si="2"/>
        <v>required if subsequently requested by the EHPA Quality Seal Commission</v>
      </c>
      <c r="T8" s="162" t="str">
        <f t="shared" si="2"/>
        <v>required if subsequently requested by the EHPA Quality Seal Commission</v>
      </c>
      <c r="U8" s="162" t="str">
        <f t="shared" si="2"/>
        <v>required if subsequently requested by the EHPA Quality Seal Commission</v>
      </c>
      <c r="V8" s="162" t="str">
        <f t="shared" si="2"/>
        <v>required if subsequently requested by the EHPA Quality Seal Commission</v>
      </c>
      <c r="W8" s="162" t="s">
        <v>182</v>
      </c>
      <c r="X8" s="162" t="str">
        <f>$W8</f>
        <v>required if the minimum number of tested devices changes due to the expansion of the building marriage</v>
      </c>
      <c r="Y8" s="162" t="str">
        <f t="shared" si="3"/>
        <v>required if the minimum number of tested devices changes due to the expansion of the building marriage</v>
      </c>
      <c r="Z8" s="162" t="str">
        <f t="shared" si="3"/>
        <v>required if the minimum number of tested devices changes due to the expansion of the building marriage</v>
      </c>
      <c r="AA8" s="162" t="str">
        <f t="shared" si="3"/>
        <v>required if the minimum number of tested devices changes due to the expansion of the building marriage</v>
      </c>
      <c r="AB8" s="162" t="s">
        <v>177</v>
      </c>
      <c r="AC8" s="162" t="str">
        <f t="shared" ref="AC8:AF23" si="7">$AB8</f>
        <v>not required</v>
      </c>
      <c r="AD8" s="162" t="str">
        <f t="shared" si="4"/>
        <v>not required</v>
      </c>
      <c r="AE8" s="162" t="str">
        <f t="shared" si="4"/>
        <v>not required</v>
      </c>
      <c r="AF8" s="162" t="str">
        <f t="shared" si="4"/>
        <v>not required</v>
      </c>
      <c r="AG8" s="162" t="s">
        <v>180</v>
      </c>
      <c r="AH8" s="162" t="str">
        <f t="shared" ref="AH8" si="8">$AG8</f>
        <v>required if subsequently requested by the EHPA Quality Seal Commission</v>
      </c>
      <c r="AI8" s="162" t="str">
        <f t="shared" si="5"/>
        <v>required if subsequently requested by the EHPA Quality Seal Commission</v>
      </c>
      <c r="AJ8" s="162" t="str">
        <f t="shared" si="5"/>
        <v>required if subsequently requested by the EHPA Quality Seal Commission</v>
      </c>
      <c r="AK8" s="162" t="str">
        <f t="shared" si="5"/>
        <v>required if subsequently requested by the EHPA Quality Seal Commission</v>
      </c>
    </row>
    <row r="9" spans="1:37" x14ac:dyDescent="0.35">
      <c r="A9" s="11"/>
      <c r="B9" s="81" t="s">
        <v>100</v>
      </c>
      <c r="C9" s="159" t="s">
        <v>2</v>
      </c>
      <c r="D9" s="158" t="s">
        <v>2</v>
      </c>
      <c r="E9" s="158" t="s">
        <v>2</v>
      </c>
      <c r="F9" s="158" t="s">
        <v>2</v>
      </c>
      <c r="G9" s="158" t="s">
        <v>2</v>
      </c>
      <c r="H9" s="159" t="s">
        <v>2</v>
      </c>
      <c r="I9" s="158" t="s">
        <v>2</v>
      </c>
      <c r="J9" s="158" t="s">
        <v>2</v>
      </c>
      <c r="K9" s="158" t="s">
        <v>2</v>
      </c>
      <c r="L9" s="158" t="s">
        <v>2</v>
      </c>
      <c r="M9" s="168" t="s">
        <v>2</v>
      </c>
      <c r="N9" s="159" t="s">
        <v>2</v>
      </c>
      <c r="O9" s="158" t="s">
        <v>2</v>
      </c>
      <c r="P9" s="158" t="s">
        <v>2</v>
      </c>
      <c r="Q9" s="158" t="s">
        <v>2</v>
      </c>
      <c r="R9" s="158" t="s">
        <v>2</v>
      </c>
      <c r="S9" s="159" t="s">
        <v>2</v>
      </c>
      <c r="T9" s="158" t="s">
        <v>2</v>
      </c>
      <c r="U9" s="158" t="s">
        <v>2</v>
      </c>
      <c r="V9" s="158" t="s">
        <v>2</v>
      </c>
      <c r="W9" s="158" t="s">
        <v>2</v>
      </c>
      <c r="X9" s="168" t="s">
        <v>2</v>
      </c>
      <c r="Y9" s="168" t="s">
        <v>2</v>
      </c>
      <c r="Z9" s="168" t="s">
        <v>2</v>
      </c>
      <c r="AA9" s="168" t="s">
        <v>2</v>
      </c>
      <c r="AB9" s="168" t="s">
        <v>2</v>
      </c>
      <c r="AC9" s="168" t="s">
        <v>2</v>
      </c>
      <c r="AD9" s="168" t="s">
        <v>2</v>
      </c>
      <c r="AE9" s="168" t="s">
        <v>2</v>
      </c>
      <c r="AF9" s="168" t="s">
        <v>2</v>
      </c>
      <c r="AG9" s="168" t="s">
        <v>2</v>
      </c>
      <c r="AH9" s="168" t="s">
        <v>2</v>
      </c>
      <c r="AI9" s="168" t="s">
        <v>2</v>
      </c>
      <c r="AJ9" s="168" t="s">
        <v>2</v>
      </c>
      <c r="AK9" s="168" t="s">
        <v>2</v>
      </c>
    </row>
    <row r="10" spans="1:37" ht="47.5" x14ac:dyDescent="0.35">
      <c r="A10" s="12"/>
      <c r="B10" s="135" t="s">
        <v>207</v>
      </c>
      <c r="C10" s="154" t="s">
        <v>176</v>
      </c>
      <c r="D10" s="154" t="str">
        <f t="shared" ref="D10:F11" si="9">$C10</f>
        <v>required</v>
      </c>
      <c r="E10" s="154" t="str">
        <f t="shared" si="9"/>
        <v>required</v>
      </c>
      <c r="F10" s="154" t="str">
        <f t="shared" si="9"/>
        <v>required</v>
      </c>
      <c r="G10" s="154" t="s">
        <v>177</v>
      </c>
      <c r="H10" s="53" t="s">
        <v>179</v>
      </c>
      <c r="I10" s="148" t="str">
        <f t="shared" ref="I10:K11" si="10">$H10</f>
        <v>does not need to be resubmitted</v>
      </c>
      <c r="J10" s="148" t="str">
        <f t="shared" si="10"/>
        <v>does not need to be resubmitted</v>
      </c>
      <c r="K10" s="148" t="str">
        <f t="shared" si="10"/>
        <v>does not need to be resubmitted</v>
      </c>
      <c r="L10" s="154" t="s">
        <v>177</v>
      </c>
      <c r="M10" s="154" t="s">
        <v>177</v>
      </c>
      <c r="N10" s="162" t="str">
        <f t="shared" ref="N10:Q17" si="11">$M10</f>
        <v>not required</v>
      </c>
      <c r="O10" s="162" t="str">
        <f t="shared" si="11"/>
        <v>not required</v>
      </c>
      <c r="P10" s="162" t="str">
        <f t="shared" si="11"/>
        <v>not required</v>
      </c>
      <c r="Q10" s="162" t="str">
        <f t="shared" si="11"/>
        <v>not required</v>
      </c>
      <c r="R10" s="162" t="s">
        <v>176</v>
      </c>
      <c r="S10" s="162" t="str">
        <f t="shared" ref="S10:U11" si="12">$R10</f>
        <v>required</v>
      </c>
      <c r="T10" s="162" t="str">
        <f t="shared" si="12"/>
        <v>required</v>
      </c>
      <c r="U10" s="162" t="str">
        <f t="shared" si="12"/>
        <v>required</v>
      </c>
      <c r="V10" s="167" t="s">
        <v>7</v>
      </c>
      <c r="W10" s="162" t="s">
        <v>176</v>
      </c>
      <c r="X10" s="162" t="str">
        <f>$W10</f>
        <v>required</v>
      </c>
      <c r="Y10" s="162" t="str">
        <f t="shared" si="3"/>
        <v>required</v>
      </c>
      <c r="Z10" s="162" t="str">
        <f t="shared" si="3"/>
        <v>required</v>
      </c>
      <c r="AA10" s="162" t="s">
        <v>177</v>
      </c>
      <c r="AB10" s="162" t="s">
        <v>177</v>
      </c>
      <c r="AC10" s="162" t="str">
        <f t="shared" si="7"/>
        <v>not required</v>
      </c>
      <c r="AD10" s="162" t="str">
        <f t="shared" si="4"/>
        <v>not required</v>
      </c>
      <c r="AE10" s="162" t="str">
        <f t="shared" si="4"/>
        <v>not required</v>
      </c>
      <c r="AF10" s="162" t="str">
        <f t="shared" si="4"/>
        <v>not required</v>
      </c>
      <c r="AG10" s="162" t="s">
        <v>180</v>
      </c>
      <c r="AH10" s="162" t="str">
        <f t="shared" ref="AH10:AH11" si="13">$AG10</f>
        <v>required if subsequently requested by the EHPA Quality Seal Commission</v>
      </c>
      <c r="AI10" s="162" t="str">
        <f t="shared" si="5"/>
        <v>required if subsequently requested by the EHPA Quality Seal Commission</v>
      </c>
      <c r="AJ10" s="162" t="str">
        <f t="shared" si="5"/>
        <v>required if subsequently requested by the EHPA Quality Seal Commission</v>
      </c>
      <c r="AK10" s="162" t="str">
        <f t="shared" si="5"/>
        <v>required if subsequently requested by the EHPA Quality Seal Commission</v>
      </c>
    </row>
    <row r="11" spans="1:37" ht="47.5" x14ac:dyDescent="0.35">
      <c r="A11" s="12"/>
      <c r="B11" s="133" t="s">
        <v>208</v>
      </c>
      <c r="C11" s="154" t="s">
        <v>176</v>
      </c>
      <c r="D11" s="154" t="str">
        <f t="shared" si="9"/>
        <v>required</v>
      </c>
      <c r="E11" s="154" t="str">
        <f t="shared" si="9"/>
        <v>required</v>
      </c>
      <c r="F11" s="154" t="str">
        <f t="shared" si="9"/>
        <v>required</v>
      </c>
      <c r="G11" s="154" t="s">
        <v>177</v>
      </c>
      <c r="H11" s="53" t="s">
        <v>179</v>
      </c>
      <c r="I11" s="148" t="str">
        <f t="shared" si="10"/>
        <v>does not need to be resubmitted</v>
      </c>
      <c r="J11" s="148" t="str">
        <f t="shared" si="10"/>
        <v>does not need to be resubmitted</v>
      </c>
      <c r="K11" s="148" t="str">
        <f t="shared" si="10"/>
        <v>does not need to be resubmitted</v>
      </c>
      <c r="L11" s="154" t="s">
        <v>177</v>
      </c>
      <c r="M11" s="154" t="s">
        <v>177</v>
      </c>
      <c r="N11" s="162" t="str">
        <f t="shared" si="11"/>
        <v>not required</v>
      </c>
      <c r="O11" s="162" t="str">
        <f t="shared" si="11"/>
        <v>not required</v>
      </c>
      <c r="P11" s="162" t="str">
        <f t="shared" si="11"/>
        <v>not required</v>
      </c>
      <c r="Q11" s="162" t="str">
        <f t="shared" si="11"/>
        <v>not required</v>
      </c>
      <c r="R11" s="162" t="s">
        <v>176</v>
      </c>
      <c r="S11" s="162" t="str">
        <f t="shared" si="12"/>
        <v>required</v>
      </c>
      <c r="T11" s="162" t="str">
        <f t="shared" si="12"/>
        <v>required</v>
      </c>
      <c r="U11" s="162" t="str">
        <f t="shared" si="12"/>
        <v>required</v>
      </c>
      <c r="V11" s="167" t="s">
        <v>7</v>
      </c>
      <c r="W11" s="162" t="s">
        <v>176</v>
      </c>
      <c r="X11" s="162" t="str">
        <f>$W11</f>
        <v>required</v>
      </c>
      <c r="Y11" s="162" t="str">
        <f t="shared" si="3"/>
        <v>required</v>
      </c>
      <c r="Z11" s="162" t="str">
        <f t="shared" si="3"/>
        <v>required</v>
      </c>
      <c r="AA11" s="162" t="s">
        <v>177</v>
      </c>
      <c r="AB11" s="162" t="s">
        <v>177</v>
      </c>
      <c r="AC11" s="162" t="str">
        <f t="shared" si="7"/>
        <v>not required</v>
      </c>
      <c r="AD11" s="162" t="str">
        <f t="shared" si="4"/>
        <v>not required</v>
      </c>
      <c r="AE11" s="162" t="str">
        <f t="shared" si="4"/>
        <v>not required</v>
      </c>
      <c r="AF11" s="162" t="str">
        <f t="shared" si="4"/>
        <v>not required</v>
      </c>
      <c r="AG11" s="162" t="s">
        <v>180</v>
      </c>
      <c r="AH11" s="162" t="str">
        <f t="shared" si="13"/>
        <v>required if subsequently requested by the EHPA Quality Seal Commission</v>
      </c>
      <c r="AI11" s="162" t="str">
        <f t="shared" si="5"/>
        <v>required if subsequently requested by the EHPA Quality Seal Commission</v>
      </c>
      <c r="AJ11" s="162" t="str">
        <f t="shared" si="5"/>
        <v>required if subsequently requested by the EHPA Quality Seal Commission</v>
      </c>
      <c r="AK11" s="162" t="str">
        <f t="shared" si="5"/>
        <v>required if subsequently requested by the EHPA Quality Seal Commission</v>
      </c>
    </row>
    <row r="12" spans="1:37" x14ac:dyDescent="0.35">
      <c r="A12" s="12"/>
      <c r="B12" s="83" t="s">
        <v>101</v>
      </c>
      <c r="C12" s="159" t="s">
        <v>2</v>
      </c>
      <c r="D12" s="158" t="s">
        <v>2</v>
      </c>
      <c r="E12" s="158" t="s">
        <v>2</v>
      </c>
      <c r="F12" s="158" t="s">
        <v>2</v>
      </c>
      <c r="G12" s="158" t="s">
        <v>2</v>
      </c>
      <c r="H12" s="159" t="s">
        <v>2</v>
      </c>
      <c r="I12" s="158" t="s">
        <v>2</v>
      </c>
      <c r="J12" s="158" t="s">
        <v>2</v>
      </c>
      <c r="K12" s="158" t="s">
        <v>2</v>
      </c>
      <c r="L12" s="158" t="s">
        <v>2</v>
      </c>
      <c r="M12" s="168" t="s">
        <v>2</v>
      </c>
      <c r="N12" s="159" t="s">
        <v>2</v>
      </c>
      <c r="O12" s="158" t="s">
        <v>2</v>
      </c>
      <c r="P12" s="158" t="s">
        <v>2</v>
      </c>
      <c r="Q12" s="158" t="s">
        <v>2</v>
      </c>
      <c r="R12" s="158" t="s">
        <v>2</v>
      </c>
      <c r="S12" s="159" t="s">
        <v>2</v>
      </c>
      <c r="T12" s="158" t="s">
        <v>2</v>
      </c>
      <c r="U12" s="158" t="s">
        <v>2</v>
      </c>
      <c r="V12" s="158" t="s">
        <v>2</v>
      </c>
      <c r="W12" s="158" t="s">
        <v>2</v>
      </c>
      <c r="X12" s="168" t="s">
        <v>2</v>
      </c>
      <c r="Y12" s="168" t="s">
        <v>2</v>
      </c>
      <c r="Z12" s="168" t="s">
        <v>2</v>
      </c>
      <c r="AA12" s="168" t="s">
        <v>2</v>
      </c>
      <c r="AB12" s="168" t="s">
        <v>2</v>
      </c>
      <c r="AC12" s="168" t="s">
        <v>2</v>
      </c>
      <c r="AD12" s="168" t="s">
        <v>2</v>
      </c>
      <c r="AE12" s="168" t="s">
        <v>2</v>
      </c>
      <c r="AF12" s="168" t="s">
        <v>2</v>
      </c>
      <c r="AG12" s="168" t="s">
        <v>2</v>
      </c>
      <c r="AH12" s="168" t="s">
        <v>2</v>
      </c>
      <c r="AI12" s="168" t="s">
        <v>2</v>
      </c>
      <c r="AJ12" s="168" t="s">
        <v>2</v>
      </c>
      <c r="AK12" s="168" t="s">
        <v>2</v>
      </c>
    </row>
    <row r="13" spans="1:37" ht="39" x14ac:dyDescent="0.35">
      <c r="A13" s="12"/>
      <c r="B13" s="131" t="s">
        <v>60</v>
      </c>
      <c r="C13" s="154" t="s">
        <v>177</v>
      </c>
      <c r="D13" s="154" t="str">
        <f t="shared" ref="D13:F17" si="14">$C13</f>
        <v>not required</v>
      </c>
      <c r="E13" s="154" t="str">
        <f t="shared" si="14"/>
        <v>not required</v>
      </c>
      <c r="F13" s="154" t="str">
        <f t="shared" si="14"/>
        <v>not required</v>
      </c>
      <c r="G13" s="154" t="s">
        <v>176</v>
      </c>
      <c r="H13" s="154" t="s">
        <v>177</v>
      </c>
      <c r="I13" s="148" t="str">
        <f>$H13</f>
        <v>not required</v>
      </c>
      <c r="J13" s="148" t="str">
        <f>$H13</f>
        <v>not required</v>
      </c>
      <c r="K13" s="148" t="str">
        <f>$H13</f>
        <v>not required</v>
      </c>
      <c r="L13" s="153" t="s">
        <v>176</v>
      </c>
      <c r="M13" s="154" t="s">
        <v>177</v>
      </c>
      <c r="N13" s="162" t="str">
        <f t="shared" si="11"/>
        <v>not required</v>
      </c>
      <c r="O13" s="162" t="str">
        <f t="shared" si="11"/>
        <v>not required</v>
      </c>
      <c r="P13" s="162" t="str">
        <f t="shared" si="11"/>
        <v>not required</v>
      </c>
      <c r="Q13" s="162" t="str">
        <f t="shared" si="11"/>
        <v>not required</v>
      </c>
      <c r="R13" s="167" t="s">
        <v>177</v>
      </c>
      <c r="S13" s="162" t="str">
        <f t="shared" ref="S13:U14" si="15">$R13</f>
        <v>not required</v>
      </c>
      <c r="T13" s="162" t="str">
        <f t="shared" si="15"/>
        <v>not required</v>
      </c>
      <c r="U13" s="162" t="str">
        <f t="shared" si="15"/>
        <v>not required</v>
      </c>
      <c r="V13" s="162" t="s">
        <v>3</v>
      </c>
      <c r="W13" s="162" t="s">
        <v>177</v>
      </c>
      <c r="X13" s="162" t="str">
        <f>$W13</f>
        <v>not required</v>
      </c>
      <c r="Y13" s="162" t="str">
        <f t="shared" si="3"/>
        <v>not required</v>
      </c>
      <c r="Z13" s="162" t="str">
        <f t="shared" si="3"/>
        <v>not required</v>
      </c>
      <c r="AA13" s="162" t="str">
        <f t="shared" si="3"/>
        <v>not required</v>
      </c>
      <c r="AB13" s="162" t="s">
        <v>177</v>
      </c>
      <c r="AC13" s="162" t="str">
        <f t="shared" si="7"/>
        <v>not required</v>
      </c>
      <c r="AD13" s="162" t="str">
        <f t="shared" si="4"/>
        <v>not required</v>
      </c>
      <c r="AE13" s="162" t="str">
        <f t="shared" si="4"/>
        <v>not required</v>
      </c>
      <c r="AF13" s="162" t="str">
        <f t="shared" si="4"/>
        <v>not required</v>
      </c>
      <c r="AG13" s="162" t="s">
        <v>180</v>
      </c>
      <c r="AH13" s="162" t="str">
        <f t="shared" ref="AH13:AH17" si="16">$AG13</f>
        <v>required if subsequently requested by the EHPA Quality Seal Commission</v>
      </c>
      <c r="AI13" s="162" t="str">
        <f t="shared" si="5"/>
        <v>required if subsequently requested by the EHPA Quality Seal Commission</v>
      </c>
      <c r="AJ13" s="162" t="str">
        <f t="shared" si="5"/>
        <v>required if subsequently requested by the EHPA Quality Seal Commission</v>
      </c>
      <c r="AK13" s="162" t="str">
        <f t="shared" si="5"/>
        <v>required if subsequently requested by the EHPA Quality Seal Commission</v>
      </c>
    </row>
    <row r="14" spans="1:37" ht="43.5" x14ac:dyDescent="0.35">
      <c r="A14" s="12"/>
      <c r="B14" s="132" t="s">
        <v>61</v>
      </c>
      <c r="C14" s="154" t="s">
        <v>177</v>
      </c>
      <c r="D14" s="154" t="str">
        <f t="shared" si="14"/>
        <v>not required</v>
      </c>
      <c r="E14" s="154" t="str">
        <f t="shared" si="14"/>
        <v>not required</v>
      </c>
      <c r="F14" s="154" t="str">
        <f t="shared" si="14"/>
        <v>not required</v>
      </c>
      <c r="G14" s="154" t="s">
        <v>176</v>
      </c>
      <c r="H14" s="154" t="s">
        <v>177</v>
      </c>
      <c r="I14" s="148" t="str">
        <f t="shared" ref="I14:L17" si="17">$H14</f>
        <v>not required</v>
      </c>
      <c r="J14" s="148" t="str">
        <f t="shared" si="17"/>
        <v>not required</v>
      </c>
      <c r="K14" s="148" t="str">
        <f t="shared" si="17"/>
        <v>not required</v>
      </c>
      <c r="L14" s="153" t="s">
        <v>176</v>
      </c>
      <c r="M14" s="154" t="s">
        <v>177</v>
      </c>
      <c r="N14" s="162" t="str">
        <f t="shared" si="11"/>
        <v>not required</v>
      </c>
      <c r="O14" s="162" t="str">
        <f t="shared" si="11"/>
        <v>not required</v>
      </c>
      <c r="P14" s="162" t="str">
        <f t="shared" si="11"/>
        <v>not required</v>
      </c>
      <c r="Q14" s="162" t="str">
        <f t="shared" si="11"/>
        <v>not required</v>
      </c>
      <c r="R14" s="167" t="s">
        <v>177</v>
      </c>
      <c r="S14" s="162" t="str">
        <f t="shared" si="15"/>
        <v>not required</v>
      </c>
      <c r="T14" s="162" t="str">
        <f t="shared" si="15"/>
        <v>not required</v>
      </c>
      <c r="U14" s="162" t="str">
        <f t="shared" si="15"/>
        <v>not required</v>
      </c>
      <c r="V14" s="162" t="s">
        <v>3</v>
      </c>
      <c r="W14" s="162" t="s">
        <v>177</v>
      </c>
      <c r="X14" s="162" t="str">
        <f>$W14</f>
        <v>not required</v>
      </c>
      <c r="Y14" s="162" t="str">
        <f t="shared" si="3"/>
        <v>not required</v>
      </c>
      <c r="Z14" s="162" t="str">
        <f t="shared" si="3"/>
        <v>not required</v>
      </c>
      <c r="AA14" s="162" t="str">
        <f t="shared" si="3"/>
        <v>not required</v>
      </c>
      <c r="AB14" s="162" t="s">
        <v>177</v>
      </c>
      <c r="AC14" s="162" t="str">
        <f t="shared" si="7"/>
        <v>not required</v>
      </c>
      <c r="AD14" s="162" t="str">
        <f t="shared" si="4"/>
        <v>not required</v>
      </c>
      <c r="AE14" s="162" t="str">
        <f t="shared" si="4"/>
        <v>not required</v>
      </c>
      <c r="AF14" s="162" t="str">
        <f t="shared" si="4"/>
        <v>not required</v>
      </c>
      <c r="AG14" s="162" t="s">
        <v>180</v>
      </c>
      <c r="AH14" s="162" t="str">
        <f t="shared" si="16"/>
        <v>required if subsequently requested by the EHPA Quality Seal Commission</v>
      </c>
      <c r="AI14" s="162" t="str">
        <f t="shared" si="5"/>
        <v>required if subsequently requested by the EHPA Quality Seal Commission</v>
      </c>
      <c r="AJ14" s="162" t="str">
        <f t="shared" si="5"/>
        <v>required if subsequently requested by the EHPA Quality Seal Commission</v>
      </c>
      <c r="AK14" s="162" t="str">
        <f t="shared" si="5"/>
        <v>required if subsequently requested by the EHPA Quality Seal Commission</v>
      </c>
    </row>
    <row r="15" spans="1:37" ht="65" x14ac:dyDescent="0.35">
      <c r="A15" s="11"/>
      <c r="B15" s="86" t="s">
        <v>35</v>
      </c>
      <c r="C15" s="154" t="s">
        <v>178</v>
      </c>
      <c r="D15" s="154" t="str">
        <f t="shared" si="14"/>
        <v>required if the product designations on the accredited test report are different from those in the EHPA quality seal application</v>
      </c>
      <c r="E15" s="154" t="str">
        <f t="shared" si="14"/>
        <v>required if the product designations on the accredited test report are different from those in the EHPA quality seal application</v>
      </c>
      <c r="F15" s="154" t="str">
        <f t="shared" si="14"/>
        <v>required if the product designations on the accredited test report are different from those in the EHPA quality seal application</v>
      </c>
      <c r="G15" s="154" t="str">
        <f>$C15</f>
        <v>required if the product designations on the accredited test report are different from those in the EHPA quality seal application</v>
      </c>
      <c r="H15" s="183" t="s">
        <v>201</v>
      </c>
      <c r="I15" s="148" t="str">
        <f t="shared" si="17"/>
        <v>required if the products are to be named differently than on the parental quality label or the testreport</v>
      </c>
      <c r="J15" s="148" t="str">
        <f t="shared" si="17"/>
        <v>required if the products are to be named differently than on the parental quality label or the testreport</v>
      </c>
      <c r="K15" s="148" t="str">
        <f t="shared" si="17"/>
        <v>required if the products are to be named differently than on the parental quality label or the testreport</v>
      </c>
      <c r="L15" s="148" t="str">
        <f t="shared" si="17"/>
        <v>required if the products are to be named differently than on the parental quality label or the testreport</v>
      </c>
      <c r="M15" s="154" t="s">
        <v>177</v>
      </c>
      <c r="N15" s="162" t="str">
        <f t="shared" si="11"/>
        <v>not required</v>
      </c>
      <c r="O15" s="162" t="str">
        <f t="shared" si="11"/>
        <v>not required</v>
      </c>
      <c r="P15" s="162" t="str">
        <f t="shared" si="11"/>
        <v>not required</v>
      </c>
      <c r="Q15" s="162" t="str">
        <f t="shared" si="11"/>
        <v>not required</v>
      </c>
      <c r="R15" s="162" t="s">
        <v>180</v>
      </c>
      <c r="S15" s="162" t="str">
        <f t="shared" ref="S15:V16" si="18">$R15</f>
        <v>required if subsequently requested by the EHPA Quality Seal Commission</v>
      </c>
      <c r="T15" s="162" t="str">
        <f t="shared" si="18"/>
        <v>required if subsequently requested by the EHPA Quality Seal Commission</v>
      </c>
      <c r="U15" s="162" t="str">
        <f t="shared" si="18"/>
        <v>required if subsequently requested by the EHPA Quality Seal Commission</v>
      </c>
      <c r="V15" s="162" t="str">
        <f t="shared" si="18"/>
        <v>required if subsequently requested by the EHPA Quality Seal Commission</v>
      </c>
      <c r="W15" s="163" t="s">
        <v>178</v>
      </c>
      <c r="X15" s="162" t="str">
        <f>$W15</f>
        <v>required if the product designations on the accredited test report are different from those in the EHPA quality seal application</v>
      </c>
      <c r="Y15" s="162" t="str">
        <f t="shared" si="3"/>
        <v>required if the product designations on the accredited test report are different from those in the EHPA quality seal application</v>
      </c>
      <c r="Z15" s="162" t="str">
        <f t="shared" si="3"/>
        <v>required if the product designations on the accredited test report are different from those in the EHPA quality seal application</v>
      </c>
      <c r="AA15" s="162" t="str">
        <f t="shared" si="3"/>
        <v>required if the product designations on the accredited test report are different from those in the EHPA quality seal application</v>
      </c>
      <c r="AB15" s="162" t="s">
        <v>176</v>
      </c>
      <c r="AC15" s="162" t="str">
        <f t="shared" si="7"/>
        <v>required</v>
      </c>
      <c r="AD15" s="162" t="str">
        <f t="shared" si="4"/>
        <v>required</v>
      </c>
      <c r="AE15" s="162" t="str">
        <f t="shared" si="4"/>
        <v>required</v>
      </c>
      <c r="AF15" s="162" t="str">
        <f t="shared" si="4"/>
        <v>required</v>
      </c>
      <c r="AG15" s="162" t="s">
        <v>180</v>
      </c>
      <c r="AH15" s="162" t="str">
        <f t="shared" si="16"/>
        <v>required if subsequently requested by the EHPA Quality Seal Commission</v>
      </c>
      <c r="AI15" s="162" t="str">
        <f t="shared" si="5"/>
        <v>required if subsequently requested by the EHPA Quality Seal Commission</v>
      </c>
      <c r="AJ15" s="162" t="str">
        <f t="shared" si="5"/>
        <v>required if subsequently requested by the EHPA Quality Seal Commission</v>
      </c>
      <c r="AK15" s="162" t="str">
        <f t="shared" si="5"/>
        <v>required if subsequently requested by the EHPA Quality Seal Commission</v>
      </c>
    </row>
    <row r="16" spans="1:37" ht="65" x14ac:dyDescent="0.35">
      <c r="A16" s="11"/>
      <c r="B16" s="87" t="s">
        <v>34</v>
      </c>
      <c r="C16" s="154" t="s">
        <v>176</v>
      </c>
      <c r="D16" s="154" t="str">
        <f t="shared" si="14"/>
        <v>required</v>
      </c>
      <c r="E16" s="154" t="str">
        <f t="shared" si="14"/>
        <v>required</v>
      </c>
      <c r="F16" s="154" t="str">
        <f t="shared" si="14"/>
        <v>required</v>
      </c>
      <c r="G16" s="154" t="str">
        <f>$C16</f>
        <v>required</v>
      </c>
      <c r="H16" s="55" t="s">
        <v>183</v>
      </c>
      <c r="I16" s="148" t="str">
        <f t="shared" si="17"/>
        <v>required if the products are to be labeled differently than on the Parental Seal of Quality or the Parental Seal of Quality was issued in a non-German-speaking country</v>
      </c>
      <c r="J16" s="148" t="str">
        <f t="shared" si="17"/>
        <v>required if the products are to be labeled differently than on the Parental Seal of Quality or the Parental Seal of Quality was issued in a non-German-speaking country</v>
      </c>
      <c r="K16" s="148" t="str">
        <f t="shared" si="17"/>
        <v>required if the products are to be labeled differently than on the Parental Seal of Quality or the Parental Seal of Quality was issued in a non-German-speaking country</v>
      </c>
      <c r="L16" s="148" t="str">
        <f t="shared" si="17"/>
        <v>required if the products are to be labeled differently than on the Parental Seal of Quality or the Parental Seal of Quality was issued in a non-German-speaking country</v>
      </c>
      <c r="M16" s="154" t="s">
        <v>177</v>
      </c>
      <c r="N16" s="162" t="str">
        <f t="shared" si="11"/>
        <v>not required</v>
      </c>
      <c r="O16" s="162" t="str">
        <f t="shared" si="11"/>
        <v>not required</v>
      </c>
      <c r="P16" s="162" t="str">
        <f t="shared" si="11"/>
        <v>not required</v>
      </c>
      <c r="Q16" s="162" t="str">
        <f t="shared" si="11"/>
        <v>not required</v>
      </c>
      <c r="R16" s="162" t="s">
        <v>180</v>
      </c>
      <c r="S16" s="162" t="str">
        <f t="shared" si="18"/>
        <v>required if subsequently requested by the EHPA Quality Seal Commission</v>
      </c>
      <c r="T16" s="162" t="str">
        <f t="shared" si="18"/>
        <v>required if subsequently requested by the EHPA Quality Seal Commission</v>
      </c>
      <c r="U16" s="162" t="str">
        <f t="shared" si="18"/>
        <v>required if subsequently requested by the EHPA Quality Seal Commission</v>
      </c>
      <c r="V16" s="162" t="str">
        <f t="shared" si="18"/>
        <v>required if subsequently requested by the EHPA Quality Seal Commission</v>
      </c>
      <c r="W16" s="162" t="s">
        <v>176</v>
      </c>
      <c r="X16" s="162" t="str">
        <f>$W16</f>
        <v>required</v>
      </c>
      <c r="Y16" s="162" t="str">
        <f t="shared" si="3"/>
        <v>required</v>
      </c>
      <c r="Z16" s="162" t="str">
        <f t="shared" si="3"/>
        <v>required</v>
      </c>
      <c r="AA16" s="162" t="str">
        <f t="shared" si="3"/>
        <v>required</v>
      </c>
      <c r="AB16" s="162" t="s">
        <v>176</v>
      </c>
      <c r="AC16" s="162" t="str">
        <f t="shared" si="7"/>
        <v>required</v>
      </c>
      <c r="AD16" s="162" t="str">
        <f t="shared" si="4"/>
        <v>required</v>
      </c>
      <c r="AE16" s="162" t="str">
        <f t="shared" si="4"/>
        <v>required</v>
      </c>
      <c r="AF16" s="162" t="str">
        <f t="shared" si="4"/>
        <v>required</v>
      </c>
      <c r="AG16" s="162" t="s">
        <v>180</v>
      </c>
      <c r="AH16" s="162" t="str">
        <f t="shared" si="16"/>
        <v>required if subsequently requested by the EHPA Quality Seal Commission</v>
      </c>
      <c r="AI16" s="162" t="str">
        <f t="shared" si="5"/>
        <v>required if subsequently requested by the EHPA Quality Seal Commission</v>
      </c>
      <c r="AJ16" s="162" t="str">
        <f t="shared" si="5"/>
        <v>required if subsequently requested by the EHPA Quality Seal Commission</v>
      </c>
      <c r="AK16" s="162" t="str">
        <f t="shared" si="5"/>
        <v>required if subsequently requested by the EHPA Quality Seal Commission</v>
      </c>
    </row>
    <row r="17" spans="1:37" ht="52" x14ac:dyDescent="0.35">
      <c r="A17" s="13"/>
      <c r="B17" s="88" t="s">
        <v>47</v>
      </c>
      <c r="C17" s="153" t="s">
        <v>177</v>
      </c>
      <c r="D17" s="154" t="str">
        <f t="shared" si="14"/>
        <v>not required</v>
      </c>
      <c r="E17" s="154" t="str">
        <f t="shared" si="14"/>
        <v>not required</v>
      </c>
      <c r="F17" s="154" t="str">
        <f t="shared" si="14"/>
        <v>not required</v>
      </c>
      <c r="G17" s="154" t="str">
        <f>$C17</f>
        <v>not required</v>
      </c>
      <c r="H17" s="54" t="s">
        <v>186</v>
      </c>
      <c r="I17" s="148" t="str">
        <f t="shared" si="17"/>
        <v>required if the name on the parent seal of approval is different from that on the transfer seal of approval (follow-up)</v>
      </c>
      <c r="J17" s="148" t="str">
        <f t="shared" si="17"/>
        <v>required if the name on the parent seal of approval is different from that on the transfer seal of approval (follow-up)</v>
      </c>
      <c r="K17" s="148" t="str">
        <f t="shared" si="17"/>
        <v>required if the name on the parent seal of approval is different from that on the transfer seal of approval (follow-up)</v>
      </c>
      <c r="L17" s="148" t="str">
        <f t="shared" si="17"/>
        <v>required if the name on the parent seal of approval is different from that on the transfer seal of approval (follow-up)</v>
      </c>
      <c r="M17" s="154" t="s">
        <v>177</v>
      </c>
      <c r="N17" s="162" t="str">
        <f t="shared" si="11"/>
        <v>not required</v>
      </c>
      <c r="O17" s="162" t="str">
        <f t="shared" si="11"/>
        <v>not required</v>
      </c>
      <c r="P17" s="162" t="str">
        <f t="shared" si="11"/>
        <v>not required</v>
      </c>
      <c r="Q17" s="162" t="str">
        <f t="shared" si="11"/>
        <v>not required</v>
      </c>
      <c r="R17" s="167" t="s">
        <v>177</v>
      </c>
      <c r="S17" s="162" t="str">
        <f t="shared" ref="S17:V17" si="19">$R17</f>
        <v>not required</v>
      </c>
      <c r="T17" s="162" t="str">
        <f t="shared" si="19"/>
        <v>not required</v>
      </c>
      <c r="U17" s="162" t="str">
        <f t="shared" si="19"/>
        <v>not required</v>
      </c>
      <c r="V17" s="162" t="str">
        <f t="shared" si="19"/>
        <v>not required</v>
      </c>
      <c r="W17" s="162" t="s">
        <v>177</v>
      </c>
      <c r="X17" s="162" t="s">
        <v>177</v>
      </c>
      <c r="Y17" s="162" t="s">
        <v>177</v>
      </c>
      <c r="Z17" s="162" t="s">
        <v>177</v>
      </c>
      <c r="AA17" s="162" t="s">
        <v>177</v>
      </c>
      <c r="AB17" s="167" t="s">
        <v>177</v>
      </c>
      <c r="AC17" s="162" t="str">
        <f t="shared" si="7"/>
        <v>not required</v>
      </c>
      <c r="AD17" s="162" t="str">
        <f t="shared" si="4"/>
        <v>not required</v>
      </c>
      <c r="AE17" s="162" t="str">
        <f t="shared" si="4"/>
        <v>not required</v>
      </c>
      <c r="AF17" s="162" t="str">
        <f t="shared" si="4"/>
        <v>not required</v>
      </c>
      <c r="AG17" s="162" t="str">
        <f t="shared" ref="AG17" si="20">$M17</f>
        <v>not required</v>
      </c>
      <c r="AH17" s="162" t="str">
        <f t="shared" si="16"/>
        <v>not required</v>
      </c>
      <c r="AI17" s="162" t="str">
        <f t="shared" si="5"/>
        <v>not required</v>
      </c>
      <c r="AJ17" s="162" t="str">
        <f t="shared" si="5"/>
        <v>not required</v>
      </c>
      <c r="AK17" s="162" t="str">
        <f t="shared" si="5"/>
        <v>not required</v>
      </c>
    </row>
    <row r="18" spans="1:37" ht="18.5" x14ac:dyDescent="0.45">
      <c r="A18" s="10">
        <v>2</v>
      </c>
      <c r="B18" s="78" t="s">
        <v>8</v>
      </c>
      <c r="C18" s="159" t="s">
        <v>2</v>
      </c>
      <c r="D18" s="158" t="s">
        <v>2</v>
      </c>
      <c r="E18" s="158" t="s">
        <v>2</v>
      </c>
      <c r="F18" s="158" t="s">
        <v>2</v>
      </c>
      <c r="G18" s="158" t="s">
        <v>2</v>
      </c>
      <c r="H18" s="159" t="s">
        <v>2</v>
      </c>
      <c r="I18" s="158" t="s">
        <v>2</v>
      </c>
      <c r="J18" s="158" t="s">
        <v>2</v>
      </c>
      <c r="K18" s="158" t="s">
        <v>2</v>
      </c>
      <c r="L18" s="158" t="s">
        <v>2</v>
      </c>
      <c r="M18" s="168" t="s">
        <v>2</v>
      </c>
      <c r="N18" s="159" t="s">
        <v>2</v>
      </c>
      <c r="O18" s="158" t="s">
        <v>2</v>
      </c>
      <c r="P18" s="158" t="s">
        <v>2</v>
      </c>
      <c r="Q18" s="158" t="s">
        <v>2</v>
      </c>
      <c r="R18" s="158" t="s">
        <v>2</v>
      </c>
      <c r="S18" s="159" t="s">
        <v>2</v>
      </c>
      <c r="T18" s="158" t="s">
        <v>2</v>
      </c>
      <c r="U18" s="158" t="s">
        <v>2</v>
      </c>
      <c r="V18" s="158" t="s">
        <v>2</v>
      </c>
      <c r="W18" s="158" t="s">
        <v>2</v>
      </c>
      <c r="X18" s="168" t="s">
        <v>2</v>
      </c>
      <c r="Y18" s="168" t="s">
        <v>2</v>
      </c>
      <c r="Z18" s="168" t="s">
        <v>2</v>
      </c>
      <c r="AA18" s="168" t="s">
        <v>2</v>
      </c>
      <c r="AB18" s="168" t="s">
        <v>2</v>
      </c>
      <c r="AC18" s="168" t="s">
        <v>2</v>
      </c>
      <c r="AD18" s="168" t="s">
        <v>2</v>
      </c>
      <c r="AE18" s="168" t="s">
        <v>2</v>
      </c>
      <c r="AF18" s="168" t="s">
        <v>2</v>
      </c>
      <c r="AG18" s="168" t="s">
        <v>2</v>
      </c>
      <c r="AH18" s="168" t="s">
        <v>2</v>
      </c>
      <c r="AI18" s="168" t="s">
        <v>2</v>
      </c>
      <c r="AJ18" s="168" t="s">
        <v>2</v>
      </c>
      <c r="AK18" s="168" t="s">
        <v>2</v>
      </c>
    </row>
    <row r="19" spans="1:37" ht="39" x14ac:dyDescent="0.35">
      <c r="A19" s="11"/>
      <c r="B19" s="91" t="s">
        <v>107</v>
      </c>
      <c r="C19" s="157" t="s">
        <v>176</v>
      </c>
      <c r="D19" s="153" t="str">
        <f t="shared" ref="D19:G20" si="21">$C19</f>
        <v>required</v>
      </c>
      <c r="E19" s="153" t="str">
        <f t="shared" si="21"/>
        <v>required</v>
      </c>
      <c r="F19" s="153" t="str">
        <f t="shared" si="21"/>
        <v>required</v>
      </c>
      <c r="G19" s="154" t="str">
        <f t="shared" si="21"/>
        <v>required</v>
      </c>
      <c r="H19" s="182" t="s">
        <v>179</v>
      </c>
      <c r="I19" s="148" t="str">
        <f t="shared" ref="I19:L20" si="22">$H19</f>
        <v>does not need to be resubmitted</v>
      </c>
      <c r="J19" s="148" t="str">
        <f t="shared" si="22"/>
        <v>does not need to be resubmitted</v>
      </c>
      <c r="K19" s="148" t="str">
        <f t="shared" si="22"/>
        <v>does not need to be resubmitted</v>
      </c>
      <c r="L19" s="148" t="str">
        <f t="shared" si="22"/>
        <v>does not need to be resubmitted</v>
      </c>
      <c r="M19" s="154" t="s">
        <v>177</v>
      </c>
      <c r="N19" s="162" t="str">
        <f t="shared" ref="N19:Q20" si="23">$M19</f>
        <v>not required</v>
      </c>
      <c r="O19" s="162" t="str">
        <f t="shared" si="23"/>
        <v>not required</v>
      </c>
      <c r="P19" s="162" t="str">
        <f t="shared" si="23"/>
        <v>not required</v>
      </c>
      <c r="Q19" s="162" t="str">
        <f t="shared" si="23"/>
        <v>not required</v>
      </c>
      <c r="R19" s="162" t="s">
        <v>180</v>
      </c>
      <c r="S19" s="162" t="str">
        <f t="shared" ref="S19:V20" si="24">$R19</f>
        <v>required if subsequently requested by the EHPA Quality Seal Commission</v>
      </c>
      <c r="T19" s="162" t="str">
        <f t="shared" si="24"/>
        <v>required if subsequently requested by the EHPA Quality Seal Commission</v>
      </c>
      <c r="U19" s="162" t="str">
        <f t="shared" si="24"/>
        <v>required if subsequently requested by the EHPA Quality Seal Commission</v>
      </c>
      <c r="V19" s="162" t="str">
        <f t="shared" si="24"/>
        <v>required if subsequently requested by the EHPA Quality Seal Commission</v>
      </c>
      <c r="W19" s="162" t="s">
        <v>176</v>
      </c>
      <c r="X19" s="162" t="str">
        <f t="shared" ref="X19:AA20" si="25">$W19</f>
        <v>required</v>
      </c>
      <c r="Y19" s="162" t="str">
        <f t="shared" si="25"/>
        <v>required</v>
      </c>
      <c r="Z19" s="162" t="str">
        <f t="shared" si="25"/>
        <v>required</v>
      </c>
      <c r="AA19" s="162" t="str">
        <f t="shared" si="25"/>
        <v>required</v>
      </c>
      <c r="AB19" s="162" t="s">
        <v>177</v>
      </c>
      <c r="AC19" s="162" t="str">
        <f t="shared" si="7"/>
        <v>not required</v>
      </c>
      <c r="AD19" s="162" t="str">
        <f t="shared" si="4"/>
        <v>not required</v>
      </c>
      <c r="AE19" s="162" t="str">
        <f t="shared" si="4"/>
        <v>not required</v>
      </c>
      <c r="AF19" s="162" t="str">
        <f t="shared" si="4"/>
        <v>not required</v>
      </c>
      <c r="AG19" s="162" t="s">
        <v>180</v>
      </c>
      <c r="AH19" s="162" t="str">
        <f>$AG19</f>
        <v>required if subsequently requested by the EHPA Quality Seal Commission</v>
      </c>
      <c r="AI19" s="162" t="str">
        <f t="shared" si="5"/>
        <v>required if subsequently requested by the EHPA Quality Seal Commission</v>
      </c>
      <c r="AJ19" s="162" t="str">
        <f t="shared" si="5"/>
        <v>required if subsequently requested by the EHPA Quality Seal Commission</v>
      </c>
      <c r="AK19" s="162" t="str">
        <f t="shared" si="5"/>
        <v>required if subsequently requested by the EHPA Quality Seal Commission</v>
      </c>
    </row>
    <row r="20" spans="1:37" ht="29" x14ac:dyDescent="0.35">
      <c r="A20" s="11"/>
      <c r="B20" s="86" t="s">
        <v>209</v>
      </c>
      <c r="C20" s="157" t="s">
        <v>176</v>
      </c>
      <c r="D20" s="153" t="str">
        <f t="shared" si="21"/>
        <v>required</v>
      </c>
      <c r="E20" s="153" t="str">
        <f t="shared" si="21"/>
        <v>required</v>
      </c>
      <c r="F20" s="153" t="str">
        <f t="shared" si="21"/>
        <v>required</v>
      </c>
      <c r="G20" s="154" t="str">
        <f t="shared" si="21"/>
        <v>required</v>
      </c>
      <c r="H20" s="182" t="s">
        <v>179</v>
      </c>
      <c r="I20" s="148" t="str">
        <f t="shared" si="22"/>
        <v>does not need to be resubmitted</v>
      </c>
      <c r="J20" s="148" t="str">
        <f t="shared" si="22"/>
        <v>does not need to be resubmitted</v>
      </c>
      <c r="K20" s="148" t="str">
        <f t="shared" si="22"/>
        <v>does not need to be resubmitted</v>
      </c>
      <c r="L20" s="148" t="str">
        <f t="shared" si="22"/>
        <v>does not need to be resubmitted</v>
      </c>
      <c r="M20" s="154" t="s">
        <v>177</v>
      </c>
      <c r="N20" s="162" t="str">
        <f t="shared" si="23"/>
        <v>not required</v>
      </c>
      <c r="O20" s="162" t="str">
        <f t="shared" si="23"/>
        <v>not required</v>
      </c>
      <c r="P20" s="162" t="str">
        <f t="shared" si="23"/>
        <v>not required</v>
      </c>
      <c r="Q20" s="162" t="str">
        <f t="shared" si="23"/>
        <v>not required</v>
      </c>
      <c r="R20" s="162" t="s">
        <v>176</v>
      </c>
      <c r="S20" s="162" t="str">
        <f t="shared" si="24"/>
        <v>required</v>
      </c>
      <c r="T20" s="162" t="str">
        <f t="shared" si="24"/>
        <v>required</v>
      </c>
      <c r="U20" s="162" t="str">
        <f t="shared" si="24"/>
        <v>required</v>
      </c>
      <c r="V20" s="162" t="str">
        <f t="shared" si="24"/>
        <v>required</v>
      </c>
      <c r="W20" s="162" t="s">
        <v>176</v>
      </c>
      <c r="X20" s="162" t="str">
        <f t="shared" si="25"/>
        <v>required</v>
      </c>
      <c r="Y20" s="162" t="str">
        <f t="shared" si="25"/>
        <v>required</v>
      </c>
      <c r="Z20" s="162" t="str">
        <f t="shared" si="25"/>
        <v>required</v>
      </c>
      <c r="AA20" s="162" t="str">
        <f t="shared" si="25"/>
        <v>required</v>
      </c>
      <c r="AB20" s="162" t="s">
        <v>176</v>
      </c>
      <c r="AC20" s="162" t="str">
        <f t="shared" si="7"/>
        <v>required</v>
      </c>
      <c r="AD20" s="162" t="str">
        <f t="shared" si="4"/>
        <v>required</v>
      </c>
      <c r="AE20" s="162" t="str">
        <f t="shared" si="4"/>
        <v>required</v>
      </c>
      <c r="AF20" s="162" t="str">
        <f t="shared" si="4"/>
        <v>required</v>
      </c>
      <c r="AG20" s="162" t="s">
        <v>176</v>
      </c>
      <c r="AH20" s="162" t="str">
        <f>$AG20</f>
        <v>required</v>
      </c>
      <c r="AI20" s="162" t="str">
        <f t="shared" si="5"/>
        <v>required</v>
      </c>
      <c r="AJ20" s="162" t="str">
        <f t="shared" si="5"/>
        <v>required</v>
      </c>
      <c r="AK20" s="162" t="str">
        <f t="shared" si="5"/>
        <v>required</v>
      </c>
    </row>
    <row r="21" spans="1:37" ht="18.5" x14ac:dyDescent="0.45">
      <c r="A21" s="10">
        <v>3</v>
      </c>
      <c r="B21" s="78" t="s">
        <v>9</v>
      </c>
      <c r="C21" s="159" t="s">
        <v>2</v>
      </c>
      <c r="D21" s="158" t="s">
        <v>2</v>
      </c>
      <c r="E21" s="158" t="s">
        <v>2</v>
      </c>
      <c r="F21" s="158" t="s">
        <v>2</v>
      </c>
      <c r="G21" s="158" t="s">
        <v>2</v>
      </c>
      <c r="H21" s="159" t="s">
        <v>2</v>
      </c>
      <c r="I21" s="158" t="s">
        <v>2</v>
      </c>
      <c r="J21" s="158" t="s">
        <v>2</v>
      </c>
      <c r="K21" s="158" t="s">
        <v>2</v>
      </c>
      <c r="L21" s="158" t="s">
        <v>2</v>
      </c>
      <c r="M21" s="168" t="s">
        <v>2</v>
      </c>
      <c r="N21" s="159" t="s">
        <v>2</v>
      </c>
      <c r="O21" s="158" t="s">
        <v>2</v>
      </c>
      <c r="P21" s="158" t="s">
        <v>2</v>
      </c>
      <c r="Q21" s="158" t="s">
        <v>2</v>
      </c>
      <c r="R21" s="158" t="s">
        <v>2</v>
      </c>
      <c r="S21" s="159" t="s">
        <v>2</v>
      </c>
      <c r="T21" s="158" t="s">
        <v>2</v>
      </c>
      <c r="U21" s="158" t="s">
        <v>2</v>
      </c>
      <c r="V21" s="158" t="s">
        <v>2</v>
      </c>
      <c r="W21" s="158" t="s">
        <v>2</v>
      </c>
      <c r="X21" s="168" t="s">
        <v>2</v>
      </c>
      <c r="Y21" s="168" t="s">
        <v>2</v>
      </c>
      <c r="Z21" s="168" t="s">
        <v>2</v>
      </c>
      <c r="AA21" s="168" t="s">
        <v>2</v>
      </c>
      <c r="AB21" s="168" t="s">
        <v>2</v>
      </c>
      <c r="AC21" s="168" t="s">
        <v>2</v>
      </c>
      <c r="AD21" s="168" t="s">
        <v>2</v>
      </c>
      <c r="AE21" s="168" t="s">
        <v>2</v>
      </c>
      <c r="AF21" s="168" t="s">
        <v>2</v>
      </c>
      <c r="AG21" s="168" t="s">
        <v>2</v>
      </c>
      <c r="AH21" s="168" t="s">
        <v>2</v>
      </c>
      <c r="AI21" s="168" t="s">
        <v>2</v>
      </c>
      <c r="AJ21" s="168" t="s">
        <v>2</v>
      </c>
      <c r="AK21" s="168" t="s">
        <v>2</v>
      </c>
    </row>
    <row r="22" spans="1:37" ht="39" x14ac:dyDescent="0.35">
      <c r="A22" s="14"/>
      <c r="B22" s="93" t="s">
        <v>49</v>
      </c>
      <c r="C22" s="155" t="s">
        <v>176</v>
      </c>
      <c r="D22" s="153" t="str">
        <f t="shared" ref="D22:G25" si="26">$C22</f>
        <v>required</v>
      </c>
      <c r="E22" s="153" t="str">
        <f t="shared" si="26"/>
        <v>required</v>
      </c>
      <c r="F22" s="153" t="str">
        <f t="shared" si="26"/>
        <v>required</v>
      </c>
      <c r="G22" s="153" t="str">
        <f t="shared" si="26"/>
        <v>required</v>
      </c>
      <c r="H22" s="54" t="s">
        <v>185</v>
      </c>
      <c r="I22" s="148" t="str">
        <f t="shared" ref="I22:L25" si="27">$H22</f>
        <v>required if the parental seal of approval was issued in a non-German-speaking country</v>
      </c>
      <c r="J22" s="148" t="str">
        <f t="shared" si="27"/>
        <v>required if the parental seal of approval was issued in a non-German-speaking country</v>
      </c>
      <c r="K22" s="148" t="str">
        <f t="shared" si="27"/>
        <v>required if the parental seal of approval was issued in a non-German-speaking country</v>
      </c>
      <c r="L22" s="148" t="str">
        <f t="shared" si="27"/>
        <v>required if the parental seal of approval was issued in a non-German-speaking country</v>
      </c>
      <c r="M22" s="154" t="s">
        <v>177</v>
      </c>
      <c r="N22" s="162" t="str">
        <f t="shared" ref="N22:Q25" si="28">$M22</f>
        <v>not required</v>
      </c>
      <c r="O22" s="162" t="str">
        <f t="shared" si="28"/>
        <v>not required</v>
      </c>
      <c r="P22" s="162" t="str">
        <f t="shared" si="28"/>
        <v>not required</v>
      </c>
      <c r="Q22" s="162" t="str">
        <f t="shared" si="28"/>
        <v>not required</v>
      </c>
      <c r="R22" s="162" t="s">
        <v>180</v>
      </c>
      <c r="S22" s="162" t="str">
        <f t="shared" ref="S22:V25" si="29">$R22</f>
        <v>required if subsequently requested by the EHPA Quality Seal Commission</v>
      </c>
      <c r="T22" s="162" t="str">
        <f t="shared" si="29"/>
        <v>required if subsequently requested by the EHPA Quality Seal Commission</v>
      </c>
      <c r="U22" s="162" t="str">
        <f t="shared" si="29"/>
        <v>required if subsequently requested by the EHPA Quality Seal Commission</v>
      </c>
      <c r="V22" s="162" t="str">
        <f t="shared" si="29"/>
        <v>required if subsequently requested by the EHPA Quality Seal Commission</v>
      </c>
      <c r="W22" s="164" t="s">
        <v>4</v>
      </c>
      <c r="X22" s="162" t="str">
        <f t="shared" ref="X22:AA25" si="30">$W22</f>
        <v>muss nicht erneut eingereicht werden</v>
      </c>
      <c r="Y22" s="162" t="str">
        <f t="shared" si="30"/>
        <v>muss nicht erneut eingereicht werden</v>
      </c>
      <c r="Z22" s="162" t="str">
        <f t="shared" si="30"/>
        <v>muss nicht erneut eingereicht werden</v>
      </c>
      <c r="AA22" s="162" t="str">
        <f t="shared" si="30"/>
        <v>muss nicht erneut eingereicht werden</v>
      </c>
      <c r="AB22" s="162" t="s">
        <v>177</v>
      </c>
      <c r="AC22" s="162" t="str">
        <f t="shared" si="7"/>
        <v>not required</v>
      </c>
      <c r="AD22" s="162" t="str">
        <f t="shared" si="4"/>
        <v>not required</v>
      </c>
      <c r="AE22" s="162" t="str">
        <f t="shared" si="4"/>
        <v>not required</v>
      </c>
      <c r="AF22" s="162" t="str">
        <f t="shared" si="4"/>
        <v>not required</v>
      </c>
      <c r="AG22" s="162" t="str">
        <f t="shared" ref="AG22:AG25" si="31">$M22</f>
        <v>not required</v>
      </c>
      <c r="AH22" s="162" t="str">
        <f t="shared" ref="AH22:AK25" si="32">$AG22</f>
        <v>not required</v>
      </c>
      <c r="AI22" s="162" t="str">
        <f t="shared" si="5"/>
        <v>not required</v>
      </c>
      <c r="AJ22" s="162" t="str">
        <f t="shared" si="5"/>
        <v>not required</v>
      </c>
      <c r="AK22" s="162" t="str">
        <f t="shared" si="5"/>
        <v>not required</v>
      </c>
    </row>
    <row r="23" spans="1:37" ht="52" x14ac:dyDescent="0.35">
      <c r="A23" s="11"/>
      <c r="B23" s="91" t="s">
        <v>50</v>
      </c>
      <c r="C23" s="155" t="s">
        <v>176</v>
      </c>
      <c r="D23" s="153" t="str">
        <f t="shared" si="26"/>
        <v>required</v>
      </c>
      <c r="E23" s="153" t="str">
        <f t="shared" si="26"/>
        <v>required</v>
      </c>
      <c r="F23" s="153" t="str">
        <f t="shared" si="26"/>
        <v>required</v>
      </c>
      <c r="G23" s="153" t="str">
        <f t="shared" si="26"/>
        <v>required</v>
      </c>
      <c r="H23" s="54" t="s">
        <v>184</v>
      </c>
      <c r="I23" s="148" t="str">
        <f t="shared" si="27"/>
        <v>required if the company and/or product names on the parent label are different from those on the transfer label (follow-up)</v>
      </c>
      <c r="J23" s="148" t="str">
        <f t="shared" si="27"/>
        <v>required if the company and/or product names on the parent label are different from those on the transfer label (follow-up)</v>
      </c>
      <c r="K23" s="148" t="str">
        <f t="shared" si="27"/>
        <v>required if the company and/or product names on the parent label are different from those on the transfer label (follow-up)</v>
      </c>
      <c r="L23" s="148" t="str">
        <f t="shared" si="27"/>
        <v>required if the company and/or product names on the parent label are different from those on the transfer label (follow-up)</v>
      </c>
      <c r="M23" s="154" t="s">
        <v>177</v>
      </c>
      <c r="N23" s="162" t="str">
        <f t="shared" si="28"/>
        <v>not required</v>
      </c>
      <c r="O23" s="162" t="str">
        <f t="shared" si="28"/>
        <v>not required</v>
      </c>
      <c r="P23" s="162" t="str">
        <f t="shared" si="28"/>
        <v>not required</v>
      </c>
      <c r="Q23" s="162" t="str">
        <f t="shared" si="28"/>
        <v>not required</v>
      </c>
      <c r="R23" s="162" t="s">
        <v>180</v>
      </c>
      <c r="S23" s="162" t="str">
        <f t="shared" si="29"/>
        <v>required if subsequently requested by the EHPA Quality Seal Commission</v>
      </c>
      <c r="T23" s="162" t="str">
        <f t="shared" si="29"/>
        <v>required if subsequently requested by the EHPA Quality Seal Commission</v>
      </c>
      <c r="U23" s="162" t="str">
        <f t="shared" si="29"/>
        <v>required if subsequently requested by the EHPA Quality Seal Commission</v>
      </c>
      <c r="V23" s="162" t="str">
        <f t="shared" si="29"/>
        <v>required if subsequently requested by the EHPA Quality Seal Commission</v>
      </c>
      <c r="W23" s="164" t="s">
        <v>4</v>
      </c>
      <c r="X23" s="162" t="str">
        <f t="shared" si="30"/>
        <v>muss nicht erneut eingereicht werden</v>
      </c>
      <c r="Y23" s="162" t="str">
        <f t="shared" si="30"/>
        <v>muss nicht erneut eingereicht werden</v>
      </c>
      <c r="Z23" s="162" t="str">
        <f t="shared" si="30"/>
        <v>muss nicht erneut eingereicht werden</v>
      </c>
      <c r="AA23" s="162" t="str">
        <f t="shared" si="30"/>
        <v>muss nicht erneut eingereicht werden</v>
      </c>
      <c r="AB23" s="162" t="s">
        <v>177</v>
      </c>
      <c r="AC23" s="162" t="str">
        <f t="shared" si="7"/>
        <v>not required</v>
      </c>
      <c r="AD23" s="162" t="str">
        <f t="shared" si="7"/>
        <v>not required</v>
      </c>
      <c r="AE23" s="162" t="str">
        <f t="shared" si="7"/>
        <v>not required</v>
      </c>
      <c r="AF23" s="162" t="str">
        <f t="shared" si="7"/>
        <v>not required</v>
      </c>
      <c r="AG23" s="162" t="str">
        <f t="shared" si="31"/>
        <v>not required</v>
      </c>
      <c r="AH23" s="162" t="str">
        <f t="shared" si="32"/>
        <v>not required</v>
      </c>
      <c r="AI23" s="162" t="str">
        <f t="shared" si="32"/>
        <v>not required</v>
      </c>
      <c r="AJ23" s="162" t="str">
        <f t="shared" si="32"/>
        <v>not required</v>
      </c>
      <c r="AK23" s="162" t="str">
        <f t="shared" si="32"/>
        <v>not required</v>
      </c>
    </row>
    <row r="24" spans="1:37" ht="52" x14ac:dyDescent="0.35">
      <c r="A24" s="11"/>
      <c r="B24" s="91" t="s">
        <v>51</v>
      </c>
      <c r="C24" s="155" t="s">
        <v>176</v>
      </c>
      <c r="D24" s="153" t="str">
        <f t="shared" si="26"/>
        <v>required</v>
      </c>
      <c r="E24" s="153" t="str">
        <f t="shared" si="26"/>
        <v>required</v>
      </c>
      <c r="F24" s="153" t="str">
        <f t="shared" si="26"/>
        <v>required</v>
      </c>
      <c r="G24" s="153" t="str">
        <f t="shared" si="26"/>
        <v>required</v>
      </c>
      <c r="H24" s="54" t="s">
        <v>184</v>
      </c>
      <c r="I24" s="148" t="str">
        <f t="shared" si="27"/>
        <v>required if the company and/or product names on the parent label are different from those on the transfer label (follow-up)</v>
      </c>
      <c r="J24" s="148" t="str">
        <f t="shared" si="27"/>
        <v>required if the company and/or product names on the parent label are different from those on the transfer label (follow-up)</v>
      </c>
      <c r="K24" s="148" t="str">
        <f t="shared" si="27"/>
        <v>required if the company and/or product names on the parent label are different from those on the transfer label (follow-up)</v>
      </c>
      <c r="L24" s="148" t="str">
        <f t="shared" si="27"/>
        <v>required if the company and/or product names on the parent label are different from those on the transfer label (follow-up)</v>
      </c>
      <c r="M24" s="154" t="s">
        <v>177</v>
      </c>
      <c r="N24" s="162" t="str">
        <f t="shared" si="28"/>
        <v>not required</v>
      </c>
      <c r="O24" s="162" t="str">
        <f t="shared" si="28"/>
        <v>not required</v>
      </c>
      <c r="P24" s="162" t="str">
        <f t="shared" si="28"/>
        <v>not required</v>
      </c>
      <c r="Q24" s="162" t="str">
        <f t="shared" si="28"/>
        <v>not required</v>
      </c>
      <c r="R24" s="162" t="s">
        <v>180</v>
      </c>
      <c r="S24" s="162" t="str">
        <f t="shared" si="29"/>
        <v>required if subsequently requested by the EHPA Quality Seal Commission</v>
      </c>
      <c r="T24" s="162" t="str">
        <f t="shared" si="29"/>
        <v>required if subsequently requested by the EHPA Quality Seal Commission</v>
      </c>
      <c r="U24" s="162" t="str">
        <f t="shared" si="29"/>
        <v>required if subsequently requested by the EHPA Quality Seal Commission</v>
      </c>
      <c r="V24" s="162" t="str">
        <f t="shared" si="29"/>
        <v>required if subsequently requested by the EHPA Quality Seal Commission</v>
      </c>
      <c r="W24" s="164" t="s">
        <v>4</v>
      </c>
      <c r="X24" s="162" t="str">
        <f t="shared" si="30"/>
        <v>muss nicht erneut eingereicht werden</v>
      </c>
      <c r="Y24" s="162" t="str">
        <f t="shared" si="30"/>
        <v>muss nicht erneut eingereicht werden</v>
      </c>
      <c r="Z24" s="162" t="str">
        <f t="shared" si="30"/>
        <v>muss nicht erneut eingereicht werden</v>
      </c>
      <c r="AA24" s="162" t="str">
        <f t="shared" si="30"/>
        <v>muss nicht erneut eingereicht werden</v>
      </c>
      <c r="AB24" s="162" t="s">
        <v>177</v>
      </c>
      <c r="AC24" s="162" t="str">
        <f t="shared" ref="AC24:AF25" si="33">$AB24</f>
        <v>not required</v>
      </c>
      <c r="AD24" s="162" t="str">
        <f t="shared" si="33"/>
        <v>not required</v>
      </c>
      <c r="AE24" s="162" t="str">
        <f t="shared" si="33"/>
        <v>not required</v>
      </c>
      <c r="AF24" s="162" t="str">
        <f t="shared" si="33"/>
        <v>not required</v>
      </c>
      <c r="AG24" s="162" t="str">
        <f t="shared" si="31"/>
        <v>not required</v>
      </c>
      <c r="AH24" s="162" t="str">
        <f t="shared" si="32"/>
        <v>not required</v>
      </c>
      <c r="AI24" s="162" t="str">
        <f t="shared" si="32"/>
        <v>not required</v>
      </c>
      <c r="AJ24" s="162" t="str">
        <f t="shared" si="32"/>
        <v>not required</v>
      </c>
      <c r="AK24" s="162" t="str">
        <f t="shared" si="32"/>
        <v>not required</v>
      </c>
    </row>
    <row r="25" spans="1:37" ht="43.5" x14ac:dyDescent="0.35">
      <c r="A25" s="15"/>
      <c r="B25" s="94" t="s">
        <v>52</v>
      </c>
      <c r="C25" s="155" t="s">
        <v>176</v>
      </c>
      <c r="D25" s="153" t="str">
        <f t="shared" si="26"/>
        <v>required</v>
      </c>
      <c r="E25" s="153" t="str">
        <f t="shared" si="26"/>
        <v>required</v>
      </c>
      <c r="F25" s="153" t="str">
        <f t="shared" si="26"/>
        <v>required</v>
      </c>
      <c r="G25" s="154" t="str">
        <f t="shared" si="26"/>
        <v>required</v>
      </c>
      <c r="H25" s="56" t="s">
        <v>176</v>
      </c>
      <c r="I25" s="148" t="str">
        <f t="shared" si="27"/>
        <v>required</v>
      </c>
      <c r="J25" s="148" t="str">
        <f t="shared" si="27"/>
        <v>required</v>
      </c>
      <c r="K25" s="148" t="str">
        <f t="shared" si="27"/>
        <v>required</v>
      </c>
      <c r="L25" s="148" t="str">
        <f t="shared" si="27"/>
        <v>required</v>
      </c>
      <c r="M25" s="154" t="s">
        <v>177</v>
      </c>
      <c r="N25" s="162" t="str">
        <f t="shared" si="28"/>
        <v>not required</v>
      </c>
      <c r="O25" s="162" t="str">
        <f t="shared" si="28"/>
        <v>not required</v>
      </c>
      <c r="P25" s="162" t="str">
        <f t="shared" si="28"/>
        <v>not required</v>
      </c>
      <c r="Q25" s="162" t="str">
        <f t="shared" si="28"/>
        <v>not required</v>
      </c>
      <c r="R25" s="162" t="s">
        <v>180</v>
      </c>
      <c r="S25" s="162" t="str">
        <f t="shared" si="29"/>
        <v>required if subsequently requested by the EHPA Quality Seal Commission</v>
      </c>
      <c r="T25" s="162" t="str">
        <f t="shared" si="29"/>
        <v>required if subsequently requested by the EHPA Quality Seal Commission</v>
      </c>
      <c r="U25" s="162" t="str">
        <f t="shared" si="29"/>
        <v>required if subsequently requested by the EHPA Quality Seal Commission</v>
      </c>
      <c r="V25" s="162" t="str">
        <f t="shared" si="29"/>
        <v>required if subsequently requested by the EHPA Quality Seal Commission</v>
      </c>
      <c r="W25" s="164" t="s">
        <v>4</v>
      </c>
      <c r="X25" s="162" t="str">
        <f t="shared" si="30"/>
        <v>muss nicht erneut eingereicht werden</v>
      </c>
      <c r="Y25" s="162" t="str">
        <f t="shared" si="30"/>
        <v>muss nicht erneut eingereicht werden</v>
      </c>
      <c r="Z25" s="162" t="str">
        <f t="shared" si="30"/>
        <v>muss nicht erneut eingereicht werden</v>
      </c>
      <c r="AA25" s="162" t="str">
        <f t="shared" si="30"/>
        <v>muss nicht erneut eingereicht werden</v>
      </c>
      <c r="AB25" s="162" t="s">
        <v>177</v>
      </c>
      <c r="AC25" s="162" t="str">
        <f t="shared" si="33"/>
        <v>not required</v>
      </c>
      <c r="AD25" s="162" t="str">
        <f t="shared" si="33"/>
        <v>not required</v>
      </c>
      <c r="AE25" s="162" t="str">
        <f t="shared" si="33"/>
        <v>not required</v>
      </c>
      <c r="AF25" s="162" t="str">
        <f t="shared" si="33"/>
        <v>not required</v>
      </c>
      <c r="AG25" s="162" t="str">
        <f t="shared" si="31"/>
        <v>not required</v>
      </c>
      <c r="AH25" s="162" t="str">
        <f t="shared" si="32"/>
        <v>not required</v>
      </c>
      <c r="AI25" s="162" t="str">
        <f t="shared" si="32"/>
        <v>not required</v>
      </c>
      <c r="AJ25" s="162" t="str">
        <f t="shared" si="32"/>
        <v>not required</v>
      </c>
      <c r="AK25" s="162" t="str">
        <f t="shared" si="32"/>
        <v>not required</v>
      </c>
    </row>
    <row r="26" spans="1:37" ht="18.5" x14ac:dyDescent="0.45">
      <c r="A26" s="10">
        <v>4</v>
      </c>
      <c r="B26" s="78" t="s">
        <v>10</v>
      </c>
      <c r="C26" s="159" t="s">
        <v>2</v>
      </c>
      <c r="D26" s="158" t="s">
        <v>2</v>
      </c>
      <c r="E26" s="158" t="s">
        <v>2</v>
      </c>
      <c r="F26" s="158" t="s">
        <v>2</v>
      </c>
      <c r="G26" s="158" t="s">
        <v>2</v>
      </c>
      <c r="H26" s="159" t="s">
        <v>2</v>
      </c>
      <c r="I26" s="158" t="s">
        <v>2</v>
      </c>
      <c r="J26" s="158" t="s">
        <v>2</v>
      </c>
      <c r="K26" s="158" t="s">
        <v>2</v>
      </c>
      <c r="L26" s="158" t="s">
        <v>2</v>
      </c>
      <c r="M26" s="168" t="s">
        <v>2</v>
      </c>
      <c r="N26" s="159" t="s">
        <v>2</v>
      </c>
      <c r="O26" s="158" t="s">
        <v>2</v>
      </c>
      <c r="P26" s="158" t="s">
        <v>2</v>
      </c>
      <c r="Q26" s="158" t="s">
        <v>2</v>
      </c>
      <c r="R26" s="158" t="s">
        <v>2</v>
      </c>
      <c r="S26" s="159" t="s">
        <v>2</v>
      </c>
      <c r="T26" s="158" t="s">
        <v>2</v>
      </c>
      <c r="U26" s="158" t="s">
        <v>2</v>
      </c>
      <c r="V26" s="158" t="s">
        <v>2</v>
      </c>
      <c r="W26" s="158" t="s">
        <v>2</v>
      </c>
      <c r="X26" s="168" t="s">
        <v>2</v>
      </c>
      <c r="Y26" s="168" t="s">
        <v>2</v>
      </c>
      <c r="Z26" s="168" t="s">
        <v>2</v>
      </c>
      <c r="AA26" s="168" t="s">
        <v>2</v>
      </c>
      <c r="AB26" s="168" t="s">
        <v>2</v>
      </c>
      <c r="AC26" s="168" t="s">
        <v>2</v>
      </c>
      <c r="AD26" s="168" t="s">
        <v>2</v>
      </c>
      <c r="AE26" s="168" t="s">
        <v>2</v>
      </c>
      <c r="AF26" s="168" t="s">
        <v>2</v>
      </c>
      <c r="AG26" s="168" t="s">
        <v>2</v>
      </c>
      <c r="AH26" s="168" t="s">
        <v>2</v>
      </c>
      <c r="AI26" s="168" t="s">
        <v>2</v>
      </c>
      <c r="AJ26" s="168" t="s">
        <v>2</v>
      </c>
      <c r="AK26" s="168" t="s">
        <v>2</v>
      </c>
    </row>
    <row r="27" spans="1:37" ht="78" x14ac:dyDescent="0.35">
      <c r="A27" s="16"/>
      <c r="B27" s="93" t="s">
        <v>53</v>
      </c>
      <c r="C27" s="154" t="s">
        <v>176</v>
      </c>
      <c r="D27" s="153" t="str">
        <f t="shared" ref="D27:G29" si="34">$C27</f>
        <v>required</v>
      </c>
      <c r="E27" s="153" t="str">
        <f t="shared" si="34"/>
        <v>required</v>
      </c>
      <c r="F27" s="153" t="str">
        <f t="shared" si="34"/>
        <v>required</v>
      </c>
      <c r="G27" s="153" t="str">
        <f t="shared" si="34"/>
        <v>required</v>
      </c>
      <c r="H27" s="55" t="s">
        <v>183</v>
      </c>
      <c r="I27" s="148" t="str">
        <f t="shared" ref="I27:L29" si="35">$H27</f>
        <v>required if the products are to be labeled differently than on the Parental Seal of Quality or the Parental Seal of Quality was issued in a non-German-speaking country</v>
      </c>
      <c r="J27" s="148" t="str">
        <f t="shared" si="35"/>
        <v>required if the products are to be labeled differently than on the Parental Seal of Quality or the Parental Seal of Quality was issued in a non-German-speaking country</v>
      </c>
      <c r="K27" s="148" t="str">
        <f t="shared" si="35"/>
        <v>required if the products are to be labeled differently than on the Parental Seal of Quality or the Parental Seal of Quality was issued in a non-German-speaking country</v>
      </c>
      <c r="L27" s="148" t="str">
        <f t="shared" si="35"/>
        <v>required if the products are to be labeled differently than on the Parental Seal of Quality or the Parental Seal of Quality was issued in a non-German-speaking country</v>
      </c>
      <c r="M27" s="154" t="s">
        <v>177</v>
      </c>
      <c r="N27" s="162" t="str">
        <f t="shared" ref="N27:Q29" si="36">$M27</f>
        <v>not required</v>
      </c>
      <c r="O27" s="162" t="str">
        <f t="shared" si="36"/>
        <v>not required</v>
      </c>
      <c r="P27" s="162" t="str">
        <f t="shared" si="36"/>
        <v>not required</v>
      </c>
      <c r="Q27" s="162" t="str">
        <f t="shared" si="36"/>
        <v>not required</v>
      </c>
      <c r="R27" s="162" t="s">
        <v>180</v>
      </c>
      <c r="S27" s="162" t="str">
        <f t="shared" ref="S27:V29" si="37">$R27</f>
        <v>required if subsequently requested by the EHPA Quality Seal Commission</v>
      </c>
      <c r="T27" s="162" t="str">
        <f t="shared" si="37"/>
        <v>required if subsequently requested by the EHPA Quality Seal Commission</v>
      </c>
      <c r="U27" s="162" t="str">
        <f t="shared" si="37"/>
        <v>required if subsequently requested by the EHPA Quality Seal Commission</v>
      </c>
      <c r="V27" s="162" t="str">
        <f t="shared" si="37"/>
        <v>required if subsequently requested by the EHPA Quality Seal Commission</v>
      </c>
      <c r="W27" s="162" t="s">
        <v>176</v>
      </c>
      <c r="X27" s="162" t="str">
        <f t="shared" ref="X27:AA29" si="38">$W27</f>
        <v>required</v>
      </c>
      <c r="Y27" s="162" t="str">
        <f t="shared" si="38"/>
        <v>required</v>
      </c>
      <c r="Z27" s="162" t="str">
        <f t="shared" si="38"/>
        <v>required</v>
      </c>
      <c r="AA27" s="162" t="str">
        <f t="shared" si="38"/>
        <v>required</v>
      </c>
      <c r="AB27" s="164" t="s">
        <v>181</v>
      </c>
      <c r="AC27" s="162" t="str">
        <f t="shared" ref="AC27:AF29" si="39">$AB27</f>
        <v>required for new product names</v>
      </c>
      <c r="AD27" s="162" t="str">
        <f t="shared" si="39"/>
        <v>required for new product names</v>
      </c>
      <c r="AE27" s="162" t="str">
        <f t="shared" si="39"/>
        <v>required for new product names</v>
      </c>
      <c r="AF27" s="162" t="str">
        <f t="shared" si="39"/>
        <v>required for new product names</v>
      </c>
      <c r="AG27" s="162" t="s">
        <v>180</v>
      </c>
      <c r="AH27" s="162" t="str">
        <f t="shared" ref="AH27:AK29" si="40">$AG27</f>
        <v>required if subsequently requested by the EHPA Quality Seal Commission</v>
      </c>
      <c r="AI27" s="162" t="str">
        <f t="shared" si="40"/>
        <v>required if subsequently requested by the EHPA Quality Seal Commission</v>
      </c>
      <c r="AJ27" s="162" t="str">
        <f t="shared" si="40"/>
        <v>required if subsequently requested by the EHPA Quality Seal Commission</v>
      </c>
      <c r="AK27" s="162" t="str">
        <f t="shared" si="40"/>
        <v>required if subsequently requested by the EHPA Quality Seal Commission</v>
      </c>
    </row>
    <row r="28" spans="1:37" ht="78" x14ac:dyDescent="0.35">
      <c r="A28" s="16"/>
      <c r="B28" s="86" t="s">
        <v>54</v>
      </c>
      <c r="C28" s="154" t="s">
        <v>176</v>
      </c>
      <c r="D28" s="153" t="str">
        <f t="shared" si="34"/>
        <v>required</v>
      </c>
      <c r="E28" s="153" t="str">
        <f t="shared" si="34"/>
        <v>required</v>
      </c>
      <c r="F28" s="153" t="str">
        <f t="shared" si="34"/>
        <v>required</v>
      </c>
      <c r="G28" s="153" t="str">
        <f t="shared" si="34"/>
        <v>required</v>
      </c>
      <c r="H28" s="55" t="s">
        <v>183</v>
      </c>
      <c r="I28" s="148" t="str">
        <f t="shared" si="35"/>
        <v>required if the products are to be labeled differently than on the Parental Seal of Quality or the Parental Seal of Quality was issued in a non-German-speaking country</v>
      </c>
      <c r="J28" s="148" t="str">
        <f t="shared" si="35"/>
        <v>required if the products are to be labeled differently than on the Parental Seal of Quality or the Parental Seal of Quality was issued in a non-German-speaking country</v>
      </c>
      <c r="K28" s="148" t="str">
        <f t="shared" si="35"/>
        <v>required if the products are to be labeled differently than on the Parental Seal of Quality or the Parental Seal of Quality was issued in a non-German-speaking country</v>
      </c>
      <c r="L28" s="148" t="str">
        <f t="shared" si="35"/>
        <v>required if the products are to be labeled differently than on the Parental Seal of Quality or the Parental Seal of Quality was issued in a non-German-speaking country</v>
      </c>
      <c r="M28" s="154" t="s">
        <v>177</v>
      </c>
      <c r="N28" s="162" t="str">
        <f t="shared" si="36"/>
        <v>not required</v>
      </c>
      <c r="O28" s="162" t="str">
        <f t="shared" si="36"/>
        <v>not required</v>
      </c>
      <c r="P28" s="162" t="str">
        <f t="shared" si="36"/>
        <v>not required</v>
      </c>
      <c r="Q28" s="162" t="str">
        <f t="shared" si="36"/>
        <v>not required</v>
      </c>
      <c r="R28" s="162" t="s">
        <v>180</v>
      </c>
      <c r="S28" s="162" t="str">
        <f t="shared" si="37"/>
        <v>required if subsequently requested by the EHPA Quality Seal Commission</v>
      </c>
      <c r="T28" s="162" t="str">
        <f t="shared" si="37"/>
        <v>required if subsequently requested by the EHPA Quality Seal Commission</v>
      </c>
      <c r="U28" s="162" t="str">
        <f t="shared" si="37"/>
        <v>required if subsequently requested by the EHPA Quality Seal Commission</v>
      </c>
      <c r="V28" s="162" t="str">
        <f t="shared" si="37"/>
        <v>required if subsequently requested by the EHPA Quality Seal Commission</v>
      </c>
      <c r="W28" s="162" t="s">
        <v>176</v>
      </c>
      <c r="X28" s="162" t="str">
        <f t="shared" si="38"/>
        <v>required</v>
      </c>
      <c r="Y28" s="162" t="str">
        <f t="shared" si="38"/>
        <v>required</v>
      </c>
      <c r="Z28" s="162" t="str">
        <f t="shared" si="38"/>
        <v>required</v>
      </c>
      <c r="AA28" s="162" t="str">
        <f t="shared" si="38"/>
        <v>required</v>
      </c>
      <c r="AB28" s="164" t="s">
        <v>181</v>
      </c>
      <c r="AC28" s="162" t="str">
        <f t="shared" si="39"/>
        <v>required for new product names</v>
      </c>
      <c r="AD28" s="162" t="str">
        <f t="shared" si="39"/>
        <v>required for new product names</v>
      </c>
      <c r="AE28" s="162" t="str">
        <f t="shared" si="39"/>
        <v>required for new product names</v>
      </c>
      <c r="AF28" s="162" t="str">
        <f t="shared" si="39"/>
        <v>required for new product names</v>
      </c>
      <c r="AG28" s="162" t="s">
        <v>180</v>
      </c>
      <c r="AH28" s="162" t="str">
        <f t="shared" si="40"/>
        <v>required if subsequently requested by the EHPA Quality Seal Commission</v>
      </c>
      <c r="AI28" s="162" t="str">
        <f t="shared" si="40"/>
        <v>required if subsequently requested by the EHPA Quality Seal Commission</v>
      </c>
      <c r="AJ28" s="162" t="str">
        <f t="shared" si="40"/>
        <v>required if subsequently requested by the EHPA Quality Seal Commission</v>
      </c>
      <c r="AK28" s="162" t="str">
        <f t="shared" si="40"/>
        <v>required if subsequently requested by the EHPA Quality Seal Commission</v>
      </c>
    </row>
    <row r="29" spans="1:37" ht="78" x14ac:dyDescent="0.35">
      <c r="A29" s="17"/>
      <c r="B29" s="95" t="s">
        <v>11</v>
      </c>
      <c r="C29" s="154" t="s">
        <v>176</v>
      </c>
      <c r="D29" s="153" t="str">
        <f t="shared" si="34"/>
        <v>required</v>
      </c>
      <c r="E29" s="153" t="str">
        <f t="shared" si="34"/>
        <v>required</v>
      </c>
      <c r="F29" s="153" t="str">
        <f t="shared" si="34"/>
        <v>required</v>
      </c>
      <c r="G29" s="154" t="str">
        <f t="shared" si="34"/>
        <v>required</v>
      </c>
      <c r="H29" s="55" t="s">
        <v>183</v>
      </c>
      <c r="I29" s="148" t="str">
        <f t="shared" si="35"/>
        <v>required if the products are to be labeled differently than on the Parental Seal of Quality or the Parental Seal of Quality was issued in a non-German-speaking country</v>
      </c>
      <c r="J29" s="148" t="str">
        <f t="shared" si="35"/>
        <v>required if the products are to be labeled differently than on the Parental Seal of Quality or the Parental Seal of Quality was issued in a non-German-speaking country</v>
      </c>
      <c r="K29" s="148" t="str">
        <f t="shared" si="35"/>
        <v>required if the products are to be labeled differently than on the Parental Seal of Quality or the Parental Seal of Quality was issued in a non-German-speaking country</v>
      </c>
      <c r="L29" s="148" t="str">
        <f t="shared" si="35"/>
        <v>required if the products are to be labeled differently than on the Parental Seal of Quality or the Parental Seal of Quality was issued in a non-German-speaking country</v>
      </c>
      <c r="M29" s="154" t="s">
        <v>177</v>
      </c>
      <c r="N29" s="162" t="str">
        <f t="shared" si="36"/>
        <v>not required</v>
      </c>
      <c r="O29" s="162" t="str">
        <f t="shared" si="36"/>
        <v>not required</v>
      </c>
      <c r="P29" s="162" t="str">
        <f t="shared" si="36"/>
        <v>not required</v>
      </c>
      <c r="Q29" s="162" t="str">
        <f t="shared" si="36"/>
        <v>not required</v>
      </c>
      <c r="R29" s="162" t="s">
        <v>180</v>
      </c>
      <c r="S29" s="162" t="str">
        <f t="shared" si="37"/>
        <v>required if subsequently requested by the EHPA Quality Seal Commission</v>
      </c>
      <c r="T29" s="162" t="str">
        <f t="shared" si="37"/>
        <v>required if subsequently requested by the EHPA Quality Seal Commission</v>
      </c>
      <c r="U29" s="162" t="str">
        <f t="shared" si="37"/>
        <v>required if subsequently requested by the EHPA Quality Seal Commission</v>
      </c>
      <c r="V29" s="162" t="str">
        <f t="shared" si="37"/>
        <v>required if subsequently requested by the EHPA Quality Seal Commission</v>
      </c>
      <c r="W29" s="162" t="s">
        <v>176</v>
      </c>
      <c r="X29" s="162" t="str">
        <f t="shared" si="38"/>
        <v>required</v>
      </c>
      <c r="Y29" s="162" t="str">
        <f t="shared" si="38"/>
        <v>required</v>
      </c>
      <c r="Z29" s="162" t="str">
        <f t="shared" si="38"/>
        <v>required</v>
      </c>
      <c r="AA29" s="162" t="str">
        <f t="shared" si="38"/>
        <v>required</v>
      </c>
      <c r="AB29" s="164" t="s">
        <v>181</v>
      </c>
      <c r="AC29" s="162" t="str">
        <f t="shared" si="39"/>
        <v>required for new product names</v>
      </c>
      <c r="AD29" s="162" t="str">
        <f t="shared" si="39"/>
        <v>required for new product names</v>
      </c>
      <c r="AE29" s="162" t="str">
        <f t="shared" si="39"/>
        <v>required for new product names</v>
      </c>
      <c r="AF29" s="162" t="str">
        <f t="shared" si="39"/>
        <v>required for new product names</v>
      </c>
      <c r="AG29" s="162" t="s">
        <v>180</v>
      </c>
      <c r="AH29" s="162" t="str">
        <f t="shared" si="40"/>
        <v>required if subsequently requested by the EHPA Quality Seal Commission</v>
      </c>
      <c r="AI29" s="162" t="str">
        <f t="shared" si="40"/>
        <v>required if subsequently requested by the EHPA Quality Seal Commission</v>
      </c>
      <c r="AJ29" s="162" t="str">
        <f t="shared" si="40"/>
        <v>required if subsequently requested by the EHPA Quality Seal Commission</v>
      </c>
      <c r="AK29" s="162" t="str">
        <f t="shared" si="40"/>
        <v>required if subsequently requested by the EHPA Quality Seal Commission</v>
      </c>
    </row>
    <row r="30" spans="1:37" ht="18.5" x14ac:dyDescent="0.45">
      <c r="A30" s="10">
        <v>5</v>
      </c>
      <c r="B30" s="78" t="s">
        <v>12</v>
      </c>
      <c r="C30" s="159" t="s">
        <v>2</v>
      </c>
      <c r="D30" s="158" t="s">
        <v>2</v>
      </c>
      <c r="E30" s="158" t="s">
        <v>2</v>
      </c>
      <c r="F30" s="158" t="s">
        <v>2</v>
      </c>
      <c r="G30" s="158" t="s">
        <v>2</v>
      </c>
      <c r="H30" s="159" t="s">
        <v>2</v>
      </c>
      <c r="I30" s="158" t="s">
        <v>2</v>
      </c>
      <c r="J30" s="158" t="s">
        <v>2</v>
      </c>
      <c r="K30" s="158" t="s">
        <v>2</v>
      </c>
      <c r="L30" s="158" t="s">
        <v>2</v>
      </c>
      <c r="M30" s="168" t="s">
        <v>2</v>
      </c>
      <c r="N30" s="159" t="s">
        <v>2</v>
      </c>
      <c r="O30" s="158" t="s">
        <v>2</v>
      </c>
      <c r="P30" s="158" t="s">
        <v>2</v>
      </c>
      <c r="Q30" s="158" t="s">
        <v>2</v>
      </c>
      <c r="R30" s="158" t="s">
        <v>2</v>
      </c>
      <c r="S30" s="159" t="s">
        <v>2</v>
      </c>
      <c r="T30" s="158" t="s">
        <v>2</v>
      </c>
      <c r="U30" s="158" t="s">
        <v>2</v>
      </c>
      <c r="V30" s="158" t="s">
        <v>2</v>
      </c>
      <c r="W30" s="158" t="s">
        <v>2</v>
      </c>
      <c r="X30" s="168" t="s">
        <v>2</v>
      </c>
      <c r="Y30" s="168" t="s">
        <v>2</v>
      </c>
      <c r="Z30" s="168" t="s">
        <v>2</v>
      </c>
      <c r="AA30" s="168" t="s">
        <v>2</v>
      </c>
      <c r="AB30" s="168" t="s">
        <v>2</v>
      </c>
      <c r="AC30" s="168" t="s">
        <v>2</v>
      </c>
      <c r="AD30" s="168" t="s">
        <v>2</v>
      </c>
      <c r="AE30" s="168" t="s">
        <v>2</v>
      </c>
      <c r="AF30" s="168" t="s">
        <v>2</v>
      </c>
      <c r="AG30" s="168" t="s">
        <v>2</v>
      </c>
      <c r="AH30" s="168" t="s">
        <v>2</v>
      </c>
      <c r="AI30" s="168" t="s">
        <v>2</v>
      </c>
      <c r="AJ30" s="168" t="s">
        <v>2</v>
      </c>
      <c r="AK30" s="168" t="s">
        <v>2</v>
      </c>
    </row>
    <row r="31" spans="1:37" ht="78" x14ac:dyDescent="0.35">
      <c r="A31" s="18"/>
      <c r="B31" s="93" t="s">
        <v>13</v>
      </c>
      <c r="C31" s="154" t="s">
        <v>176</v>
      </c>
      <c r="D31" s="153" t="str">
        <f t="shared" ref="D31:G35" si="41">$C31</f>
        <v>required</v>
      </c>
      <c r="E31" s="153" t="str">
        <f t="shared" si="41"/>
        <v>required</v>
      </c>
      <c r="F31" s="153" t="str">
        <f t="shared" si="41"/>
        <v>required</v>
      </c>
      <c r="G31" s="153" t="str">
        <f t="shared" si="41"/>
        <v>required</v>
      </c>
      <c r="H31" s="53" t="s">
        <v>183</v>
      </c>
      <c r="I31" s="148" t="str">
        <f t="shared" ref="I31:L36" si="42">$H31</f>
        <v>required if the products are to be labeled differently than on the Parental Seal of Quality or the Parental Seal of Quality was issued in a non-German-speaking country</v>
      </c>
      <c r="J31" s="148" t="str">
        <f t="shared" si="42"/>
        <v>required if the products are to be labeled differently than on the Parental Seal of Quality or the Parental Seal of Quality was issued in a non-German-speaking country</v>
      </c>
      <c r="K31" s="148" t="str">
        <f t="shared" si="42"/>
        <v>required if the products are to be labeled differently than on the Parental Seal of Quality or the Parental Seal of Quality was issued in a non-German-speaking country</v>
      </c>
      <c r="L31" s="148" t="str">
        <f t="shared" si="42"/>
        <v>required if the products are to be labeled differently than on the Parental Seal of Quality or the Parental Seal of Quality was issued in a non-German-speaking country</v>
      </c>
      <c r="M31" s="154" t="s">
        <v>177</v>
      </c>
      <c r="N31" s="162" t="str">
        <f t="shared" ref="N31:Q36" si="43">$M31</f>
        <v>not required</v>
      </c>
      <c r="O31" s="162" t="str">
        <f t="shared" si="43"/>
        <v>not required</v>
      </c>
      <c r="P31" s="162" t="str">
        <f t="shared" si="43"/>
        <v>not required</v>
      </c>
      <c r="Q31" s="162" t="str">
        <f t="shared" si="43"/>
        <v>not required</v>
      </c>
      <c r="R31" s="162" t="s">
        <v>180</v>
      </c>
      <c r="S31" s="162" t="str">
        <f t="shared" ref="S31:V38" si="44">$R31</f>
        <v>required if subsequently requested by the EHPA Quality Seal Commission</v>
      </c>
      <c r="T31" s="162" t="str">
        <f t="shared" si="44"/>
        <v>required if subsequently requested by the EHPA Quality Seal Commission</v>
      </c>
      <c r="U31" s="162" t="str">
        <f t="shared" si="44"/>
        <v>required if subsequently requested by the EHPA Quality Seal Commission</v>
      </c>
      <c r="V31" s="162" t="str">
        <f t="shared" si="44"/>
        <v>required if subsequently requested by the EHPA Quality Seal Commission</v>
      </c>
      <c r="W31" s="162" t="s">
        <v>176</v>
      </c>
      <c r="X31" s="162" t="str">
        <f t="shared" ref="X31:AA36" si="45">$W31</f>
        <v>required</v>
      </c>
      <c r="Y31" s="162" t="str">
        <f t="shared" si="45"/>
        <v>required</v>
      </c>
      <c r="Z31" s="162" t="str">
        <f t="shared" si="45"/>
        <v>required</v>
      </c>
      <c r="AA31" s="162" t="str">
        <f t="shared" si="45"/>
        <v>required</v>
      </c>
      <c r="AB31" s="164" t="s">
        <v>181</v>
      </c>
      <c r="AC31" s="162" t="str">
        <f t="shared" ref="AC31:AF36" si="46">$AB31</f>
        <v>required for new product names</v>
      </c>
      <c r="AD31" s="162" t="str">
        <f t="shared" si="46"/>
        <v>required for new product names</v>
      </c>
      <c r="AE31" s="162" t="str">
        <f t="shared" si="46"/>
        <v>required for new product names</v>
      </c>
      <c r="AF31" s="162" t="str">
        <f t="shared" si="46"/>
        <v>required for new product names</v>
      </c>
      <c r="AG31" s="162" t="s">
        <v>180</v>
      </c>
      <c r="AH31" s="162" t="str">
        <f t="shared" ref="AH31:AK36" si="47">$AG31</f>
        <v>required if subsequently requested by the EHPA Quality Seal Commission</v>
      </c>
      <c r="AI31" s="162" t="str">
        <f t="shared" si="47"/>
        <v>required if subsequently requested by the EHPA Quality Seal Commission</v>
      </c>
      <c r="AJ31" s="162" t="str">
        <f t="shared" si="47"/>
        <v>required if subsequently requested by the EHPA Quality Seal Commission</v>
      </c>
      <c r="AK31" s="162" t="str">
        <f t="shared" si="47"/>
        <v>required if subsequently requested by the EHPA Quality Seal Commission</v>
      </c>
    </row>
    <row r="32" spans="1:37" ht="78" x14ac:dyDescent="0.35">
      <c r="A32" s="18"/>
      <c r="B32" s="96" t="s">
        <v>14</v>
      </c>
      <c r="C32" s="154" t="s">
        <v>176</v>
      </c>
      <c r="D32" s="153" t="str">
        <f t="shared" si="41"/>
        <v>required</v>
      </c>
      <c r="E32" s="153" t="str">
        <f t="shared" si="41"/>
        <v>required</v>
      </c>
      <c r="F32" s="153" t="str">
        <f t="shared" si="41"/>
        <v>required</v>
      </c>
      <c r="G32" s="153" t="str">
        <f t="shared" si="41"/>
        <v>required</v>
      </c>
      <c r="H32" s="53" t="s">
        <v>183</v>
      </c>
      <c r="I32" s="148" t="str">
        <f t="shared" si="42"/>
        <v>required if the products are to be labeled differently than on the Parental Seal of Quality or the Parental Seal of Quality was issued in a non-German-speaking country</v>
      </c>
      <c r="J32" s="148" t="str">
        <f t="shared" si="42"/>
        <v>required if the products are to be labeled differently than on the Parental Seal of Quality or the Parental Seal of Quality was issued in a non-German-speaking country</v>
      </c>
      <c r="K32" s="148" t="str">
        <f t="shared" si="42"/>
        <v>required if the products are to be labeled differently than on the Parental Seal of Quality or the Parental Seal of Quality was issued in a non-German-speaking country</v>
      </c>
      <c r="L32" s="148" t="str">
        <f t="shared" si="42"/>
        <v>required if the products are to be labeled differently than on the Parental Seal of Quality or the Parental Seal of Quality was issued in a non-German-speaking country</v>
      </c>
      <c r="M32" s="154" t="s">
        <v>177</v>
      </c>
      <c r="N32" s="162" t="str">
        <f t="shared" si="43"/>
        <v>not required</v>
      </c>
      <c r="O32" s="162" t="str">
        <f t="shared" si="43"/>
        <v>not required</v>
      </c>
      <c r="P32" s="162" t="str">
        <f t="shared" si="43"/>
        <v>not required</v>
      </c>
      <c r="Q32" s="162" t="str">
        <f t="shared" si="43"/>
        <v>not required</v>
      </c>
      <c r="R32" s="162" t="s">
        <v>180</v>
      </c>
      <c r="S32" s="162" t="str">
        <f t="shared" si="44"/>
        <v>required if subsequently requested by the EHPA Quality Seal Commission</v>
      </c>
      <c r="T32" s="162" t="str">
        <f t="shared" si="44"/>
        <v>required if subsequently requested by the EHPA Quality Seal Commission</v>
      </c>
      <c r="U32" s="162" t="str">
        <f t="shared" si="44"/>
        <v>required if subsequently requested by the EHPA Quality Seal Commission</v>
      </c>
      <c r="V32" s="162" t="str">
        <f t="shared" si="44"/>
        <v>required if subsequently requested by the EHPA Quality Seal Commission</v>
      </c>
      <c r="W32" s="162" t="s">
        <v>176</v>
      </c>
      <c r="X32" s="162" t="str">
        <f t="shared" si="45"/>
        <v>required</v>
      </c>
      <c r="Y32" s="162" t="str">
        <f t="shared" si="45"/>
        <v>required</v>
      </c>
      <c r="Z32" s="162" t="str">
        <f t="shared" si="45"/>
        <v>required</v>
      </c>
      <c r="AA32" s="162" t="str">
        <f t="shared" si="45"/>
        <v>required</v>
      </c>
      <c r="AB32" s="164" t="s">
        <v>181</v>
      </c>
      <c r="AC32" s="162" t="str">
        <f t="shared" si="46"/>
        <v>required for new product names</v>
      </c>
      <c r="AD32" s="162" t="str">
        <f t="shared" si="46"/>
        <v>required for new product names</v>
      </c>
      <c r="AE32" s="162" t="str">
        <f t="shared" si="46"/>
        <v>required for new product names</v>
      </c>
      <c r="AF32" s="162" t="str">
        <f t="shared" si="46"/>
        <v>required for new product names</v>
      </c>
      <c r="AG32" s="162" t="s">
        <v>180</v>
      </c>
      <c r="AH32" s="162" t="str">
        <f t="shared" si="47"/>
        <v>required if subsequently requested by the EHPA Quality Seal Commission</v>
      </c>
      <c r="AI32" s="162" t="str">
        <f t="shared" si="47"/>
        <v>required if subsequently requested by the EHPA Quality Seal Commission</v>
      </c>
      <c r="AJ32" s="162" t="str">
        <f t="shared" si="47"/>
        <v>required if subsequently requested by the EHPA Quality Seal Commission</v>
      </c>
      <c r="AK32" s="162" t="str">
        <f t="shared" si="47"/>
        <v>required if subsequently requested by the EHPA Quality Seal Commission</v>
      </c>
    </row>
    <row r="33" spans="1:37" ht="78" x14ac:dyDescent="0.35">
      <c r="A33" s="18"/>
      <c r="B33" s="96" t="s">
        <v>15</v>
      </c>
      <c r="C33" s="154" t="s">
        <v>176</v>
      </c>
      <c r="D33" s="153" t="str">
        <f t="shared" si="41"/>
        <v>required</v>
      </c>
      <c r="E33" s="153" t="str">
        <f t="shared" si="41"/>
        <v>required</v>
      </c>
      <c r="F33" s="153" t="str">
        <f t="shared" si="41"/>
        <v>required</v>
      </c>
      <c r="G33" s="153" t="str">
        <f t="shared" si="41"/>
        <v>required</v>
      </c>
      <c r="H33" s="53" t="s">
        <v>183</v>
      </c>
      <c r="I33" s="148" t="str">
        <f t="shared" si="42"/>
        <v>required if the products are to be labeled differently than on the Parental Seal of Quality or the Parental Seal of Quality was issued in a non-German-speaking country</v>
      </c>
      <c r="J33" s="148" t="str">
        <f t="shared" si="42"/>
        <v>required if the products are to be labeled differently than on the Parental Seal of Quality or the Parental Seal of Quality was issued in a non-German-speaking country</v>
      </c>
      <c r="K33" s="148" t="str">
        <f t="shared" si="42"/>
        <v>required if the products are to be labeled differently than on the Parental Seal of Quality or the Parental Seal of Quality was issued in a non-German-speaking country</v>
      </c>
      <c r="L33" s="148" t="str">
        <f t="shared" si="42"/>
        <v>required if the products are to be labeled differently than on the Parental Seal of Quality or the Parental Seal of Quality was issued in a non-German-speaking country</v>
      </c>
      <c r="M33" s="154" t="s">
        <v>177</v>
      </c>
      <c r="N33" s="162" t="str">
        <f t="shared" si="43"/>
        <v>not required</v>
      </c>
      <c r="O33" s="162" t="str">
        <f t="shared" si="43"/>
        <v>not required</v>
      </c>
      <c r="P33" s="162" t="str">
        <f t="shared" si="43"/>
        <v>not required</v>
      </c>
      <c r="Q33" s="162" t="str">
        <f t="shared" si="43"/>
        <v>not required</v>
      </c>
      <c r="R33" s="162" t="s">
        <v>180</v>
      </c>
      <c r="S33" s="162" t="str">
        <f t="shared" si="44"/>
        <v>required if subsequently requested by the EHPA Quality Seal Commission</v>
      </c>
      <c r="T33" s="162" t="str">
        <f t="shared" si="44"/>
        <v>required if subsequently requested by the EHPA Quality Seal Commission</v>
      </c>
      <c r="U33" s="162" t="str">
        <f t="shared" si="44"/>
        <v>required if subsequently requested by the EHPA Quality Seal Commission</v>
      </c>
      <c r="V33" s="162" t="str">
        <f t="shared" si="44"/>
        <v>required if subsequently requested by the EHPA Quality Seal Commission</v>
      </c>
      <c r="W33" s="162" t="s">
        <v>176</v>
      </c>
      <c r="X33" s="162" t="str">
        <f t="shared" si="45"/>
        <v>required</v>
      </c>
      <c r="Y33" s="162" t="str">
        <f t="shared" si="45"/>
        <v>required</v>
      </c>
      <c r="Z33" s="162" t="str">
        <f t="shared" si="45"/>
        <v>required</v>
      </c>
      <c r="AA33" s="162" t="str">
        <f t="shared" si="45"/>
        <v>required</v>
      </c>
      <c r="AB33" s="164" t="s">
        <v>181</v>
      </c>
      <c r="AC33" s="162" t="str">
        <f t="shared" si="46"/>
        <v>required for new product names</v>
      </c>
      <c r="AD33" s="162" t="str">
        <f t="shared" si="46"/>
        <v>required for new product names</v>
      </c>
      <c r="AE33" s="162" t="str">
        <f t="shared" si="46"/>
        <v>required for new product names</v>
      </c>
      <c r="AF33" s="162" t="str">
        <f t="shared" si="46"/>
        <v>required for new product names</v>
      </c>
      <c r="AG33" s="162" t="s">
        <v>180</v>
      </c>
      <c r="AH33" s="162" t="str">
        <f t="shared" si="47"/>
        <v>required if subsequently requested by the EHPA Quality Seal Commission</v>
      </c>
      <c r="AI33" s="162" t="str">
        <f t="shared" si="47"/>
        <v>required if subsequently requested by the EHPA Quality Seal Commission</v>
      </c>
      <c r="AJ33" s="162" t="str">
        <f t="shared" si="47"/>
        <v>required if subsequently requested by the EHPA Quality Seal Commission</v>
      </c>
      <c r="AK33" s="162" t="str">
        <f t="shared" si="47"/>
        <v>required if subsequently requested by the EHPA Quality Seal Commission</v>
      </c>
    </row>
    <row r="34" spans="1:37" ht="78" x14ac:dyDescent="0.35">
      <c r="A34" s="18"/>
      <c r="B34" s="91" t="s">
        <v>16</v>
      </c>
      <c r="C34" s="154" t="s">
        <v>176</v>
      </c>
      <c r="D34" s="153" t="str">
        <f t="shared" si="41"/>
        <v>required</v>
      </c>
      <c r="E34" s="153" t="str">
        <f t="shared" si="41"/>
        <v>required</v>
      </c>
      <c r="F34" s="153" t="str">
        <f t="shared" si="41"/>
        <v>required</v>
      </c>
      <c r="G34" s="153" t="str">
        <f t="shared" si="41"/>
        <v>required</v>
      </c>
      <c r="H34" s="53" t="s">
        <v>183</v>
      </c>
      <c r="I34" s="148" t="str">
        <f t="shared" si="42"/>
        <v>required if the products are to be labeled differently than on the Parental Seal of Quality or the Parental Seal of Quality was issued in a non-German-speaking country</v>
      </c>
      <c r="J34" s="148" t="str">
        <f t="shared" si="42"/>
        <v>required if the products are to be labeled differently than on the Parental Seal of Quality or the Parental Seal of Quality was issued in a non-German-speaking country</v>
      </c>
      <c r="K34" s="148" t="str">
        <f t="shared" si="42"/>
        <v>required if the products are to be labeled differently than on the Parental Seal of Quality or the Parental Seal of Quality was issued in a non-German-speaking country</v>
      </c>
      <c r="L34" s="148" t="str">
        <f t="shared" si="42"/>
        <v>required if the products are to be labeled differently than on the Parental Seal of Quality or the Parental Seal of Quality was issued in a non-German-speaking country</v>
      </c>
      <c r="M34" s="154" t="s">
        <v>177</v>
      </c>
      <c r="N34" s="162" t="str">
        <f t="shared" si="43"/>
        <v>not required</v>
      </c>
      <c r="O34" s="162" t="str">
        <f t="shared" si="43"/>
        <v>not required</v>
      </c>
      <c r="P34" s="162" t="str">
        <f t="shared" si="43"/>
        <v>not required</v>
      </c>
      <c r="Q34" s="162" t="str">
        <f t="shared" si="43"/>
        <v>not required</v>
      </c>
      <c r="R34" s="162" t="s">
        <v>180</v>
      </c>
      <c r="S34" s="162" t="str">
        <f t="shared" si="44"/>
        <v>required if subsequently requested by the EHPA Quality Seal Commission</v>
      </c>
      <c r="T34" s="162" t="str">
        <f t="shared" si="44"/>
        <v>required if subsequently requested by the EHPA Quality Seal Commission</v>
      </c>
      <c r="U34" s="162" t="str">
        <f t="shared" si="44"/>
        <v>required if subsequently requested by the EHPA Quality Seal Commission</v>
      </c>
      <c r="V34" s="162" t="str">
        <f t="shared" si="44"/>
        <v>required if subsequently requested by the EHPA Quality Seal Commission</v>
      </c>
      <c r="W34" s="162" t="s">
        <v>176</v>
      </c>
      <c r="X34" s="162" t="str">
        <f t="shared" si="45"/>
        <v>required</v>
      </c>
      <c r="Y34" s="162" t="str">
        <f t="shared" si="45"/>
        <v>required</v>
      </c>
      <c r="Z34" s="162" t="str">
        <f t="shared" si="45"/>
        <v>required</v>
      </c>
      <c r="AA34" s="162" t="str">
        <f t="shared" si="45"/>
        <v>required</v>
      </c>
      <c r="AB34" s="164" t="s">
        <v>181</v>
      </c>
      <c r="AC34" s="162" t="str">
        <f t="shared" si="46"/>
        <v>required for new product names</v>
      </c>
      <c r="AD34" s="162" t="str">
        <f t="shared" si="46"/>
        <v>required for new product names</v>
      </c>
      <c r="AE34" s="162" t="str">
        <f t="shared" si="46"/>
        <v>required for new product names</v>
      </c>
      <c r="AF34" s="162" t="str">
        <f t="shared" si="46"/>
        <v>required for new product names</v>
      </c>
      <c r="AG34" s="162" t="s">
        <v>180</v>
      </c>
      <c r="AH34" s="162" t="str">
        <f t="shared" si="47"/>
        <v>required if subsequently requested by the EHPA Quality Seal Commission</v>
      </c>
      <c r="AI34" s="162" t="str">
        <f t="shared" si="47"/>
        <v>required if subsequently requested by the EHPA Quality Seal Commission</v>
      </c>
      <c r="AJ34" s="162" t="str">
        <f t="shared" si="47"/>
        <v>required if subsequently requested by the EHPA Quality Seal Commission</v>
      </c>
      <c r="AK34" s="162" t="str">
        <f t="shared" si="47"/>
        <v>required if subsequently requested by the EHPA Quality Seal Commission</v>
      </c>
    </row>
    <row r="35" spans="1:37" ht="78" x14ac:dyDescent="0.35">
      <c r="A35" s="18"/>
      <c r="B35" s="97" t="s">
        <v>17</v>
      </c>
      <c r="C35" s="154" t="s">
        <v>176</v>
      </c>
      <c r="D35" s="153" t="str">
        <f t="shared" si="41"/>
        <v>required</v>
      </c>
      <c r="E35" s="153" t="str">
        <f t="shared" si="41"/>
        <v>required</v>
      </c>
      <c r="F35" s="153" t="str">
        <f t="shared" si="41"/>
        <v>required</v>
      </c>
      <c r="G35" s="153" t="str">
        <f t="shared" si="41"/>
        <v>required</v>
      </c>
      <c r="H35" s="53" t="s">
        <v>183</v>
      </c>
      <c r="I35" s="148" t="str">
        <f t="shared" si="42"/>
        <v>required if the products are to be labeled differently than on the Parental Seal of Quality or the Parental Seal of Quality was issued in a non-German-speaking country</v>
      </c>
      <c r="J35" s="148" t="str">
        <f t="shared" si="42"/>
        <v>required if the products are to be labeled differently than on the Parental Seal of Quality or the Parental Seal of Quality was issued in a non-German-speaking country</v>
      </c>
      <c r="K35" s="148" t="str">
        <f t="shared" si="42"/>
        <v>required if the products are to be labeled differently than on the Parental Seal of Quality or the Parental Seal of Quality was issued in a non-German-speaking country</v>
      </c>
      <c r="L35" s="148" t="str">
        <f t="shared" si="42"/>
        <v>required if the products are to be labeled differently than on the Parental Seal of Quality or the Parental Seal of Quality was issued in a non-German-speaking country</v>
      </c>
      <c r="M35" s="154" t="s">
        <v>177</v>
      </c>
      <c r="N35" s="162" t="str">
        <f t="shared" si="43"/>
        <v>not required</v>
      </c>
      <c r="O35" s="162" t="str">
        <f t="shared" si="43"/>
        <v>not required</v>
      </c>
      <c r="P35" s="162" t="str">
        <f t="shared" si="43"/>
        <v>not required</v>
      </c>
      <c r="Q35" s="162" t="str">
        <f t="shared" si="43"/>
        <v>not required</v>
      </c>
      <c r="R35" s="162" t="s">
        <v>180</v>
      </c>
      <c r="S35" s="162" t="str">
        <f t="shared" si="44"/>
        <v>required if subsequently requested by the EHPA Quality Seal Commission</v>
      </c>
      <c r="T35" s="162" t="str">
        <f t="shared" si="44"/>
        <v>required if subsequently requested by the EHPA Quality Seal Commission</v>
      </c>
      <c r="U35" s="162" t="str">
        <f t="shared" si="44"/>
        <v>required if subsequently requested by the EHPA Quality Seal Commission</v>
      </c>
      <c r="V35" s="162" t="str">
        <f t="shared" si="44"/>
        <v>required if subsequently requested by the EHPA Quality Seal Commission</v>
      </c>
      <c r="W35" s="162" t="s">
        <v>176</v>
      </c>
      <c r="X35" s="162" t="str">
        <f t="shared" si="45"/>
        <v>required</v>
      </c>
      <c r="Y35" s="162" t="str">
        <f t="shared" si="45"/>
        <v>required</v>
      </c>
      <c r="Z35" s="162" t="str">
        <f t="shared" si="45"/>
        <v>required</v>
      </c>
      <c r="AA35" s="162" t="str">
        <f t="shared" si="45"/>
        <v>required</v>
      </c>
      <c r="AB35" s="164" t="s">
        <v>181</v>
      </c>
      <c r="AC35" s="162" t="str">
        <f t="shared" si="46"/>
        <v>required for new product names</v>
      </c>
      <c r="AD35" s="162" t="str">
        <f t="shared" si="46"/>
        <v>required for new product names</v>
      </c>
      <c r="AE35" s="162" t="str">
        <f t="shared" si="46"/>
        <v>required for new product names</v>
      </c>
      <c r="AF35" s="162" t="str">
        <f t="shared" si="46"/>
        <v>required for new product names</v>
      </c>
      <c r="AG35" s="162" t="s">
        <v>180</v>
      </c>
      <c r="AH35" s="162" t="str">
        <f t="shared" si="47"/>
        <v>required if subsequently requested by the EHPA Quality Seal Commission</v>
      </c>
      <c r="AI35" s="162" t="str">
        <f t="shared" si="47"/>
        <v>required if subsequently requested by the EHPA Quality Seal Commission</v>
      </c>
      <c r="AJ35" s="162" t="str">
        <f t="shared" si="47"/>
        <v>required if subsequently requested by the EHPA Quality Seal Commission</v>
      </c>
      <c r="AK35" s="162" t="str">
        <f t="shared" si="47"/>
        <v>required if subsequently requested by the EHPA Quality Seal Commission</v>
      </c>
    </row>
    <row r="36" spans="1:37" ht="78" x14ac:dyDescent="0.35">
      <c r="A36" s="17"/>
      <c r="B36" s="94" t="s">
        <v>18</v>
      </c>
      <c r="C36" s="154" t="s">
        <v>176</v>
      </c>
      <c r="D36" s="153" t="str">
        <f t="shared" ref="D36:G43" si="48">$C36</f>
        <v>required</v>
      </c>
      <c r="E36" s="153" t="str">
        <f t="shared" si="48"/>
        <v>required</v>
      </c>
      <c r="F36" s="153" t="str">
        <f t="shared" si="48"/>
        <v>required</v>
      </c>
      <c r="G36" s="154" t="str">
        <f t="shared" si="48"/>
        <v>required</v>
      </c>
      <c r="H36" s="53" t="s">
        <v>183</v>
      </c>
      <c r="I36" s="148" t="str">
        <f t="shared" si="42"/>
        <v>required if the products are to be labeled differently than on the Parental Seal of Quality or the Parental Seal of Quality was issued in a non-German-speaking country</v>
      </c>
      <c r="J36" s="148" t="str">
        <f t="shared" si="42"/>
        <v>required if the products are to be labeled differently than on the Parental Seal of Quality or the Parental Seal of Quality was issued in a non-German-speaking country</v>
      </c>
      <c r="K36" s="148" t="str">
        <f t="shared" si="42"/>
        <v>required if the products are to be labeled differently than on the Parental Seal of Quality or the Parental Seal of Quality was issued in a non-German-speaking country</v>
      </c>
      <c r="L36" s="148" t="str">
        <f t="shared" si="42"/>
        <v>required if the products are to be labeled differently than on the Parental Seal of Quality or the Parental Seal of Quality was issued in a non-German-speaking country</v>
      </c>
      <c r="M36" s="154" t="s">
        <v>177</v>
      </c>
      <c r="N36" s="162" t="str">
        <f t="shared" si="43"/>
        <v>not required</v>
      </c>
      <c r="O36" s="162" t="str">
        <f t="shared" si="43"/>
        <v>not required</v>
      </c>
      <c r="P36" s="162" t="str">
        <f t="shared" si="43"/>
        <v>not required</v>
      </c>
      <c r="Q36" s="162" t="str">
        <f t="shared" si="43"/>
        <v>not required</v>
      </c>
      <c r="R36" s="162" t="s">
        <v>180</v>
      </c>
      <c r="S36" s="162" t="str">
        <f t="shared" si="44"/>
        <v>required if subsequently requested by the EHPA Quality Seal Commission</v>
      </c>
      <c r="T36" s="162" t="str">
        <f t="shared" si="44"/>
        <v>required if subsequently requested by the EHPA Quality Seal Commission</v>
      </c>
      <c r="U36" s="162" t="str">
        <f t="shared" si="44"/>
        <v>required if subsequently requested by the EHPA Quality Seal Commission</v>
      </c>
      <c r="V36" s="162" t="str">
        <f t="shared" si="44"/>
        <v>required if subsequently requested by the EHPA Quality Seal Commission</v>
      </c>
      <c r="W36" s="162" t="s">
        <v>176</v>
      </c>
      <c r="X36" s="162" t="str">
        <f t="shared" si="45"/>
        <v>required</v>
      </c>
      <c r="Y36" s="162" t="str">
        <f t="shared" si="45"/>
        <v>required</v>
      </c>
      <c r="Z36" s="162" t="str">
        <f t="shared" si="45"/>
        <v>required</v>
      </c>
      <c r="AA36" s="162" t="str">
        <f t="shared" si="45"/>
        <v>required</v>
      </c>
      <c r="AB36" s="164" t="s">
        <v>181</v>
      </c>
      <c r="AC36" s="162" t="str">
        <f t="shared" si="46"/>
        <v>required for new product names</v>
      </c>
      <c r="AD36" s="162" t="str">
        <f t="shared" si="46"/>
        <v>required for new product names</v>
      </c>
      <c r="AE36" s="162" t="str">
        <f t="shared" si="46"/>
        <v>required for new product names</v>
      </c>
      <c r="AF36" s="162" t="str">
        <f t="shared" si="46"/>
        <v>required for new product names</v>
      </c>
      <c r="AG36" s="162" t="s">
        <v>180</v>
      </c>
      <c r="AH36" s="162" t="str">
        <f t="shared" si="47"/>
        <v>required if subsequently requested by the EHPA Quality Seal Commission</v>
      </c>
      <c r="AI36" s="162" t="str">
        <f t="shared" si="47"/>
        <v>required if subsequently requested by the EHPA Quality Seal Commission</v>
      </c>
      <c r="AJ36" s="162" t="str">
        <f t="shared" si="47"/>
        <v>required if subsequently requested by the EHPA Quality Seal Commission</v>
      </c>
      <c r="AK36" s="162" t="str">
        <f t="shared" si="47"/>
        <v>required if subsequently requested by the EHPA Quality Seal Commission</v>
      </c>
    </row>
    <row r="37" spans="1:37" ht="18.5" x14ac:dyDescent="0.45">
      <c r="A37" s="10">
        <v>6</v>
      </c>
      <c r="B37" s="78" t="s">
        <v>19</v>
      </c>
      <c r="C37" s="159" t="s">
        <v>2</v>
      </c>
      <c r="D37" s="158" t="s">
        <v>2</v>
      </c>
      <c r="E37" s="158" t="s">
        <v>2</v>
      </c>
      <c r="F37" s="158" t="s">
        <v>2</v>
      </c>
      <c r="G37" s="158" t="s">
        <v>2</v>
      </c>
      <c r="H37" s="159" t="s">
        <v>2</v>
      </c>
      <c r="I37" s="158" t="s">
        <v>2</v>
      </c>
      <c r="J37" s="158" t="s">
        <v>2</v>
      </c>
      <c r="K37" s="158" t="s">
        <v>2</v>
      </c>
      <c r="L37" s="158" t="s">
        <v>2</v>
      </c>
      <c r="M37" s="168" t="s">
        <v>2</v>
      </c>
      <c r="N37" s="159" t="s">
        <v>2</v>
      </c>
      <c r="O37" s="158" t="s">
        <v>2</v>
      </c>
      <c r="P37" s="158" t="s">
        <v>2</v>
      </c>
      <c r="Q37" s="158" t="s">
        <v>2</v>
      </c>
      <c r="R37" s="158" t="s">
        <v>2</v>
      </c>
      <c r="S37" s="159" t="s">
        <v>2</v>
      </c>
      <c r="T37" s="158" t="s">
        <v>2</v>
      </c>
      <c r="U37" s="158" t="s">
        <v>2</v>
      </c>
      <c r="V37" s="158" t="s">
        <v>2</v>
      </c>
      <c r="W37" s="158" t="s">
        <v>2</v>
      </c>
      <c r="X37" s="168" t="s">
        <v>2</v>
      </c>
      <c r="Y37" s="168" t="s">
        <v>2</v>
      </c>
      <c r="Z37" s="168" t="s">
        <v>2</v>
      </c>
      <c r="AA37" s="168" t="s">
        <v>2</v>
      </c>
      <c r="AB37" s="168" t="s">
        <v>2</v>
      </c>
      <c r="AC37" s="168" t="s">
        <v>2</v>
      </c>
      <c r="AD37" s="168" t="s">
        <v>2</v>
      </c>
      <c r="AE37" s="168" t="s">
        <v>2</v>
      </c>
      <c r="AF37" s="168" t="s">
        <v>2</v>
      </c>
      <c r="AG37" s="168" t="s">
        <v>2</v>
      </c>
      <c r="AH37" s="168" t="s">
        <v>2</v>
      </c>
      <c r="AI37" s="168" t="s">
        <v>2</v>
      </c>
      <c r="AJ37" s="168" t="s">
        <v>2</v>
      </c>
      <c r="AK37" s="168" t="s">
        <v>2</v>
      </c>
    </row>
    <row r="38" spans="1:37" ht="78" x14ac:dyDescent="0.35">
      <c r="A38" s="14"/>
      <c r="B38" s="93" t="s">
        <v>20</v>
      </c>
      <c r="C38" s="154" t="s">
        <v>176</v>
      </c>
      <c r="D38" s="153" t="str">
        <f t="shared" si="48"/>
        <v>required</v>
      </c>
      <c r="E38" s="153" t="str">
        <f t="shared" si="48"/>
        <v>required</v>
      </c>
      <c r="F38" s="153" t="str">
        <f t="shared" si="48"/>
        <v>required</v>
      </c>
      <c r="G38" s="153" t="str">
        <f t="shared" si="48"/>
        <v>required</v>
      </c>
      <c r="H38" s="55" t="s">
        <v>183</v>
      </c>
      <c r="I38" s="148" t="str">
        <f t="shared" ref="I38:L49" si="49">$H38</f>
        <v>required if the products are to be labeled differently than on the Parental Seal of Quality or the Parental Seal of Quality was issued in a non-German-speaking country</v>
      </c>
      <c r="J38" s="148" t="str">
        <f t="shared" si="49"/>
        <v>required if the products are to be labeled differently than on the Parental Seal of Quality or the Parental Seal of Quality was issued in a non-German-speaking country</v>
      </c>
      <c r="K38" s="148" t="str">
        <f t="shared" si="49"/>
        <v>required if the products are to be labeled differently than on the Parental Seal of Quality or the Parental Seal of Quality was issued in a non-German-speaking country</v>
      </c>
      <c r="L38" s="148" t="str">
        <f t="shared" si="49"/>
        <v>required if the products are to be labeled differently than on the Parental Seal of Quality or the Parental Seal of Quality was issued in a non-German-speaking country</v>
      </c>
      <c r="M38" s="154" t="s">
        <v>177</v>
      </c>
      <c r="N38" s="162" t="str">
        <f t="shared" ref="N38:V51" si="50">$M38</f>
        <v>not required</v>
      </c>
      <c r="O38" s="162" t="str">
        <f t="shared" si="50"/>
        <v>not required</v>
      </c>
      <c r="P38" s="162" t="str">
        <f t="shared" si="50"/>
        <v>not required</v>
      </c>
      <c r="Q38" s="162" t="str">
        <f t="shared" si="50"/>
        <v>not required</v>
      </c>
      <c r="R38" s="162" t="s">
        <v>176</v>
      </c>
      <c r="S38" s="162" t="str">
        <f t="shared" si="44"/>
        <v>required</v>
      </c>
      <c r="T38" s="162" t="str">
        <f t="shared" si="44"/>
        <v>required</v>
      </c>
      <c r="U38" s="162" t="str">
        <f t="shared" si="44"/>
        <v>required</v>
      </c>
      <c r="V38" s="162" t="str">
        <f t="shared" si="44"/>
        <v>required</v>
      </c>
      <c r="W38" s="162" t="s">
        <v>176</v>
      </c>
      <c r="X38" s="162" t="str">
        <f t="shared" ref="X38:AA49" si="51">$W38</f>
        <v>required</v>
      </c>
      <c r="Y38" s="162" t="str">
        <f t="shared" si="51"/>
        <v>required</v>
      </c>
      <c r="Z38" s="162" t="str">
        <f t="shared" si="51"/>
        <v>required</v>
      </c>
      <c r="AA38" s="162" t="str">
        <f t="shared" si="51"/>
        <v>required</v>
      </c>
      <c r="AB38" s="164" t="s">
        <v>181</v>
      </c>
      <c r="AC38" s="162" t="str">
        <f t="shared" ref="AC38:AF47" si="52">$AB38</f>
        <v>required for new product names</v>
      </c>
      <c r="AD38" s="162" t="str">
        <f t="shared" si="52"/>
        <v>required for new product names</v>
      </c>
      <c r="AE38" s="162" t="str">
        <f t="shared" si="52"/>
        <v>required for new product names</v>
      </c>
      <c r="AF38" s="162" t="str">
        <f t="shared" si="52"/>
        <v>required for new product names</v>
      </c>
      <c r="AG38" s="162" t="s">
        <v>180</v>
      </c>
      <c r="AH38" s="162" t="str">
        <f t="shared" ref="AH38:AK51" si="53">$AG38</f>
        <v>required if subsequently requested by the EHPA Quality Seal Commission</v>
      </c>
      <c r="AI38" s="162" t="str">
        <f t="shared" si="53"/>
        <v>required if subsequently requested by the EHPA Quality Seal Commission</v>
      </c>
      <c r="AJ38" s="162" t="str">
        <f t="shared" si="53"/>
        <v>required if subsequently requested by the EHPA Quality Seal Commission</v>
      </c>
      <c r="AK38" s="162" t="str">
        <f t="shared" si="53"/>
        <v>required if subsequently requested by the EHPA Quality Seal Commission</v>
      </c>
    </row>
    <row r="39" spans="1:37" ht="39" x14ac:dyDescent="0.35">
      <c r="A39" s="14"/>
      <c r="B39" s="96" t="s">
        <v>95</v>
      </c>
      <c r="C39" s="154" t="s">
        <v>176</v>
      </c>
      <c r="D39" s="154" t="s">
        <v>177</v>
      </c>
      <c r="E39" s="154" t="s">
        <v>177</v>
      </c>
      <c r="F39" s="154" t="s">
        <v>177</v>
      </c>
      <c r="G39" s="154" t="s">
        <v>177</v>
      </c>
      <c r="H39" s="154" t="s">
        <v>176</v>
      </c>
      <c r="I39" s="154" t="s">
        <v>177</v>
      </c>
      <c r="J39" s="154" t="s">
        <v>177</v>
      </c>
      <c r="K39" s="154" t="s">
        <v>177</v>
      </c>
      <c r="L39" s="154" t="s">
        <v>177</v>
      </c>
      <c r="M39" s="154" t="s">
        <v>177</v>
      </c>
      <c r="N39" s="162" t="str">
        <f t="shared" si="50"/>
        <v>not required</v>
      </c>
      <c r="O39" s="162" t="str">
        <f t="shared" si="50"/>
        <v>not required</v>
      </c>
      <c r="P39" s="162" t="str">
        <f t="shared" si="50"/>
        <v>not required</v>
      </c>
      <c r="Q39" s="162" t="str">
        <f t="shared" si="50"/>
        <v>not required</v>
      </c>
      <c r="R39" s="162" t="s">
        <v>180</v>
      </c>
      <c r="S39" s="162" t="str">
        <f t="shared" ref="S39:V49" si="54">$R39</f>
        <v>required if subsequently requested by the EHPA Quality Seal Commission</v>
      </c>
      <c r="T39" s="162" t="str">
        <f t="shared" si="54"/>
        <v>required if subsequently requested by the EHPA Quality Seal Commission</v>
      </c>
      <c r="U39" s="162" t="str">
        <f t="shared" si="54"/>
        <v>required if subsequently requested by the EHPA Quality Seal Commission</v>
      </c>
      <c r="V39" s="162" t="str">
        <f t="shared" si="54"/>
        <v>required if subsequently requested by the EHPA Quality Seal Commission</v>
      </c>
      <c r="W39" s="162" t="s">
        <v>176</v>
      </c>
      <c r="X39" s="162" t="s">
        <v>177</v>
      </c>
      <c r="Y39" s="162" t="s">
        <v>177</v>
      </c>
      <c r="Z39" s="162" t="s">
        <v>177</v>
      </c>
      <c r="AA39" s="162" t="s">
        <v>177</v>
      </c>
      <c r="AB39" s="164" t="s">
        <v>181</v>
      </c>
      <c r="AC39" s="164" t="s">
        <v>7</v>
      </c>
      <c r="AD39" s="164" t="s">
        <v>7</v>
      </c>
      <c r="AE39" s="164" t="s">
        <v>7</v>
      </c>
      <c r="AF39" s="164" t="s">
        <v>7</v>
      </c>
      <c r="AG39" s="162" t="s">
        <v>180</v>
      </c>
      <c r="AH39" s="162" t="str">
        <f t="shared" si="53"/>
        <v>required if subsequently requested by the EHPA Quality Seal Commission</v>
      </c>
      <c r="AI39" s="162" t="str">
        <f t="shared" si="53"/>
        <v>required if subsequently requested by the EHPA Quality Seal Commission</v>
      </c>
      <c r="AJ39" s="162" t="str">
        <f t="shared" si="53"/>
        <v>required if subsequently requested by the EHPA Quality Seal Commission</v>
      </c>
      <c r="AK39" s="162" t="str">
        <f t="shared" si="53"/>
        <v>required if subsequently requested by the EHPA Quality Seal Commission</v>
      </c>
    </row>
    <row r="40" spans="1:37" ht="78" x14ac:dyDescent="0.35">
      <c r="A40" s="11"/>
      <c r="B40" s="91" t="s">
        <v>21</v>
      </c>
      <c r="C40" s="154" t="s">
        <v>176</v>
      </c>
      <c r="D40" s="153" t="str">
        <f t="shared" si="48"/>
        <v>required</v>
      </c>
      <c r="E40" s="153" t="str">
        <f t="shared" si="48"/>
        <v>required</v>
      </c>
      <c r="F40" s="153" t="str">
        <f t="shared" si="48"/>
        <v>required</v>
      </c>
      <c r="G40" s="153" t="str">
        <f t="shared" si="48"/>
        <v>required</v>
      </c>
      <c r="H40" s="55" t="s">
        <v>183</v>
      </c>
      <c r="I40" s="148" t="str">
        <f t="shared" si="49"/>
        <v>required if the products are to be labeled differently than on the Parental Seal of Quality or the Parental Seal of Quality was issued in a non-German-speaking country</v>
      </c>
      <c r="J40" s="148" t="str">
        <f t="shared" si="49"/>
        <v>required if the products are to be labeled differently than on the Parental Seal of Quality or the Parental Seal of Quality was issued in a non-German-speaking country</v>
      </c>
      <c r="K40" s="148" t="str">
        <f t="shared" si="49"/>
        <v>required if the products are to be labeled differently than on the Parental Seal of Quality or the Parental Seal of Quality was issued in a non-German-speaking country</v>
      </c>
      <c r="L40" s="148" t="str">
        <f t="shared" si="49"/>
        <v>required if the products are to be labeled differently than on the Parental Seal of Quality or the Parental Seal of Quality was issued in a non-German-speaking country</v>
      </c>
      <c r="M40" s="154" t="s">
        <v>177</v>
      </c>
      <c r="N40" s="162" t="str">
        <f t="shared" si="50"/>
        <v>not required</v>
      </c>
      <c r="O40" s="162" t="str">
        <f t="shared" si="50"/>
        <v>not required</v>
      </c>
      <c r="P40" s="162" t="str">
        <f t="shared" si="50"/>
        <v>not required</v>
      </c>
      <c r="Q40" s="162" t="str">
        <f t="shared" si="50"/>
        <v>not required</v>
      </c>
      <c r="R40" s="162" t="s">
        <v>180</v>
      </c>
      <c r="S40" s="162" t="str">
        <f t="shared" si="54"/>
        <v>required if subsequently requested by the EHPA Quality Seal Commission</v>
      </c>
      <c r="T40" s="162" t="str">
        <f t="shared" si="54"/>
        <v>required if subsequently requested by the EHPA Quality Seal Commission</v>
      </c>
      <c r="U40" s="162" t="str">
        <f t="shared" si="54"/>
        <v>required if subsequently requested by the EHPA Quality Seal Commission</v>
      </c>
      <c r="V40" s="162" t="str">
        <f t="shared" si="54"/>
        <v>required if subsequently requested by the EHPA Quality Seal Commission</v>
      </c>
      <c r="W40" s="162" t="s">
        <v>176</v>
      </c>
      <c r="X40" s="162" t="str">
        <f t="shared" si="51"/>
        <v>required</v>
      </c>
      <c r="Y40" s="162" t="str">
        <f t="shared" si="51"/>
        <v>required</v>
      </c>
      <c r="Z40" s="162" t="str">
        <f t="shared" si="51"/>
        <v>required</v>
      </c>
      <c r="AA40" s="162" t="str">
        <f t="shared" si="51"/>
        <v>required</v>
      </c>
      <c r="AB40" s="164" t="s">
        <v>181</v>
      </c>
      <c r="AC40" s="162" t="str">
        <f t="shared" si="52"/>
        <v>required for new product names</v>
      </c>
      <c r="AD40" s="162" t="str">
        <f t="shared" si="52"/>
        <v>required for new product names</v>
      </c>
      <c r="AE40" s="162" t="str">
        <f t="shared" si="52"/>
        <v>required for new product names</v>
      </c>
      <c r="AF40" s="162" t="str">
        <f t="shared" si="52"/>
        <v>required for new product names</v>
      </c>
      <c r="AG40" s="162" t="s">
        <v>180</v>
      </c>
      <c r="AH40" s="162" t="str">
        <f t="shared" si="53"/>
        <v>required if subsequently requested by the EHPA Quality Seal Commission</v>
      </c>
      <c r="AI40" s="162" t="str">
        <f t="shared" si="53"/>
        <v>required if subsequently requested by the EHPA Quality Seal Commission</v>
      </c>
      <c r="AJ40" s="162" t="str">
        <f t="shared" si="53"/>
        <v>required if subsequently requested by the EHPA Quality Seal Commission</v>
      </c>
      <c r="AK40" s="162" t="str">
        <f t="shared" si="53"/>
        <v>required if subsequently requested by the EHPA Quality Seal Commission</v>
      </c>
    </row>
    <row r="41" spans="1:37" ht="78" x14ac:dyDescent="0.35">
      <c r="A41" s="11"/>
      <c r="B41" s="97" t="s">
        <v>22</v>
      </c>
      <c r="C41" s="154" t="s">
        <v>176</v>
      </c>
      <c r="D41" s="153" t="str">
        <f t="shared" si="48"/>
        <v>required</v>
      </c>
      <c r="E41" s="153" t="str">
        <f t="shared" si="48"/>
        <v>required</v>
      </c>
      <c r="F41" s="153" t="str">
        <f t="shared" si="48"/>
        <v>required</v>
      </c>
      <c r="G41" s="153" t="str">
        <f t="shared" si="48"/>
        <v>required</v>
      </c>
      <c r="H41" s="55" t="s">
        <v>183</v>
      </c>
      <c r="I41" s="148" t="str">
        <f t="shared" si="49"/>
        <v>required if the products are to be labeled differently than on the Parental Seal of Quality or the Parental Seal of Quality was issued in a non-German-speaking country</v>
      </c>
      <c r="J41" s="148" t="str">
        <f t="shared" si="49"/>
        <v>required if the products are to be labeled differently than on the Parental Seal of Quality or the Parental Seal of Quality was issued in a non-German-speaking country</v>
      </c>
      <c r="K41" s="148" t="str">
        <f t="shared" si="49"/>
        <v>required if the products are to be labeled differently than on the Parental Seal of Quality or the Parental Seal of Quality was issued in a non-German-speaking country</v>
      </c>
      <c r="L41" s="148" t="str">
        <f t="shared" si="49"/>
        <v>required if the products are to be labeled differently than on the Parental Seal of Quality or the Parental Seal of Quality was issued in a non-German-speaking country</v>
      </c>
      <c r="M41" s="154" t="s">
        <v>177</v>
      </c>
      <c r="N41" s="162" t="str">
        <f t="shared" si="50"/>
        <v>not required</v>
      </c>
      <c r="O41" s="162" t="str">
        <f t="shared" si="50"/>
        <v>not required</v>
      </c>
      <c r="P41" s="162" t="str">
        <f t="shared" si="50"/>
        <v>not required</v>
      </c>
      <c r="Q41" s="162" t="str">
        <f t="shared" si="50"/>
        <v>not required</v>
      </c>
      <c r="R41" s="162" t="s">
        <v>180</v>
      </c>
      <c r="S41" s="162" t="str">
        <f t="shared" si="54"/>
        <v>required if subsequently requested by the EHPA Quality Seal Commission</v>
      </c>
      <c r="T41" s="162" t="str">
        <f t="shared" si="54"/>
        <v>required if subsequently requested by the EHPA Quality Seal Commission</v>
      </c>
      <c r="U41" s="162" t="str">
        <f t="shared" si="54"/>
        <v>required if subsequently requested by the EHPA Quality Seal Commission</v>
      </c>
      <c r="V41" s="162" t="str">
        <f t="shared" si="54"/>
        <v>required if subsequently requested by the EHPA Quality Seal Commission</v>
      </c>
      <c r="W41" s="162" t="s">
        <v>176</v>
      </c>
      <c r="X41" s="162" t="str">
        <f t="shared" si="51"/>
        <v>required</v>
      </c>
      <c r="Y41" s="162" t="str">
        <f t="shared" si="51"/>
        <v>required</v>
      </c>
      <c r="Z41" s="162" t="str">
        <f t="shared" si="51"/>
        <v>required</v>
      </c>
      <c r="AA41" s="162" t="str">
        <f t="shared" si="51"/>
        <v>required</v>
      </c>
      <c r="AB41" s="164" t="s">
        <v>181</v>
      </c>
      <c r="AC41" s="162" t="str">
        <f t="shared" si="52"/>
        <v>required for new product names</v>
      </c>
      <c r="AD41" s="162" t="str">
        <f t="shared" si="52"/>
        <v>required for new product names</v>
      </c>
      <c r="AE41" s="162" t="str">
        <f t="shared" si="52"/>
        <v>required for new product names</v>
      </c>
      <c r="AF41" s="162" t="str">
        <f t="shared" si="52"/>
        <v>required for new product names</v>
      </c>
      <c r="AG41" s="162" t="s">
        <v>180</v>
      </c>
      <c r="AH41" s="162" t="str">
        <f t="shared" si="53"/>
        <v>required if subsequently requested by the EHPA Quality Seal Commission</v>
      </c>
      <c r="AI41" s="162" t="str">
        <f t="shared" si="53"/>
        <v>required if subsequently requested by the EHPA Quality Seal Commission</v>
      </c>
      <c r="AJ41" s="162" t="str">
        <f t="shared" si="53"/>
        <v>required if subsequently requested by the EHPA Quality Seal Commission</v>
      </c>
      <c r="AK41" s="162" t="str">
        <f t="shared" si="53"/>
        <v>required if subsequently requested by the EHPA Quality Seal Commission</v>
      </c>
    </row>
    <row r="42" spans="1:37" ht="78" x14ac:dyDescent="0.35">
      <c r="A42" s="11"/>
      <c r="B42" s="91" t="s">
        <v>23</v>
      </c>
      <c r="C42" s="154" t="s">
        <v>176</v>
      </c>
      <c r="D42" s="153" t="str">
        <f t="shared" si="48"/>
        <v>required</v>
      </c>
      <c r="E42" s="153" t="str">
        <f t="shared" si="48"/>
        <v>required</v>
      </c>
      <c r="F42" s="153" t="str">
        <f t="shared" si="48"/>
        <v>required</v>
      </c>
      <c r="G42" s="153" t="str">
        <f t="shared" si="48"/>
        <v>required</v>
      </c>
      <c r="H42" s="55" t="s">
        <v>183</v>
      </c>
      <c r="I42" s="148" t="str">
        <f t="shared" si="49"/>
        <v>required if the products are to be labeled differently than on the Parental Seal of Quality or the Parental Seal of Quality was issued in a non-German-speaking country</v>
      </c>
      <c r="J42" s="148" t="str">
        <f t="shared" si="49"/>
        <v>required if the products are to be labeled differently than on the Parental Seal of Quality or the Parental Seal of Quality was issued in a non-German-speaking country</v>
      </c>
      <c r="K42" s="148" t="str">
        <f t="shared" si="49"/>
        <v>required if the products are to be labeled differently than on the Parental Seal of Quality or the Parental Seal of Quality was issued in a non-German-speaking country</v>
      </c>
      <c r="L42" s="148" t="str">
        <f t="shared" si="49"/>
        <v>required if the products are to be labeled differently than on the Parental Seal of Quality or the Parental Seal of Quality was issued in a non-German-speaking country</v>
      </c>
      <c r="M42" s="154" t="s">
        <v>177</v>
      </c>
      <c r="N42" s="162" t="str">
        <f t="shared" si="50"/>
        <v>not required</v>
      </c>
      <c r="O42" s="162" t="str">
        <f t="shared" si="50"/>
        <v>not required</v>
      </c>
      <c r="P42" s="162" t="str">
        <f t="shared" si="50"/>
        <v>not required</v>
      </c>
      <c r="Q42" s="162" t="str">
        <f t="shared" si="50"/>
        <v>not required</v>
      </c>
      <c r="R42" s="162" t="s">
        <v>180</v>
      </c>
      <c r="S42" s="162" t="str">
        <f t="shared" si="54"/>
        <v>required if subsequently requested by the EHPA Quality Seal Commission</v>
      </c>
      <c r="T42" s="162" t="str">
        <f t="shared" si="54"/>
        <v>required if subsequently requested by the EHPA Quality Seal Commission</v>
      </c>
      <c r="U42" s="162" t="str">
        <f t="shared" si="54"/>
        <v>required if subsequently requested by the EHPA Quality Seal Commission</v>
      </c>
      <c r="V42" s="162" t="str">
        <f t="shared" si="54"/>
        <v>required if subsequently requested by the EHPA Quality Seal Commission</v>
      </c>
      <c r="W42" s="162" t="s">
        <v>176</v>
      </c>
      <c r="X42" s="162" t="str">
        <f t="shared" si="51"/>
        <v>required</v>
      </c>
      <c r="Y42" s="162" t="str">
        <f t="shared" si="51"/>
        <v>required</v>
      </c>
      <c r="Z42" s="162" t="str">
        <f t="shared" si="51"/>
        <v>required</v>
      </c>
      <c r="AA42" s="162" t="str">
        <f t="shared" si="51"/>
        <v>required</v>
      </c>
      <c r="AB42" s="164" t="s">
        <v>181</v>
      </c>
      <c r="AC42" s="162" t="str">
        <f t="shared" si="52"/>
        <v>required for new product names</v>
      </c>
      <c r="AD42" s="162" t="str">
        <f t="shared" si="52"/>
        <v>required for new product names</v>
      </c>
      <c r="AE42" s="162" t="str">
        <f t="shared" si="52"/>
        <v>required for new product names</v>
      </c>
      <c r="AF42" s="162" t="str">
        <f t="shared" si="52"/>
        <v>required for new product names</v>
      </c>
      <c r="AG42" s="162" t="s">
        <v>180</v>
      </c>
      <c r="AH42" s="162" t="str">
        <f t="shared" si="53"/>
        <v>required if subsequently requested by the EHPA Quality Seal Commission</v>
      </c>
      <c r="AI42" s="162" t="str">
        <f t="shared" si="53"/>
        <v>required if subsequently requested by the EHPA Quality Seal Commission</v>
      </c>
      <c r="AJ42" s="162" t="str">
        <f t="shared" si="53"/>
        <v>required if subsequently requested by the EHPA Quality Seal Commission</v>
      </c>
      <c r="AK42" s="162" t="str">
        <f t="shared" si="53"/>
        <v>required if subsequently requested by the EHPA Quality Seal Commission</v>
      </c>
    </row>
    <row r="43" spans="1:37" ht="78" x14ac:dyDescent="0.35">
      <c r="A43" s="11"/>
      <c r="B43" s="91" t="s">
        <v>24</v>
      </c>
      <c r="C43" s="154" t="s">
        <v>176</v>
      </c>
      <c r="D43" s="153" t="str">
        <f t="shared" si="48"/>
        <v>required</v>
      </c>
      <c r="E43" s="153" t="str">
        <f t="shared" si="48"/>
        <v>required</v>
      </c>
      <c r="F43" s="153" t="str">
        <f t="shared" si="48"/>
        <v>required</v>
      </c>
      <c r="G43" s="153" t="str">
        <f t="shared" si="48"/>
        <v>required</v>
      </c>
      <c r="H43" s="55" t="s">
        <v>183</v>
      </c>
      <c r="I43" s="148" t="str">
        <f t="shared" si="49"/>
        <v>required if the products are to be labeled differently than on the Parental Seal of Quality or the Parental Seal of Quality was issued in a non-German-speaking country</v>
      </c>
      <c r="J43" s="148" t="str">
        <f t="shared" si="49"/>
        <v>required if the products are to be labeled differently than on the Parental Seal of Quality or the Parental Seal of Quality was issued in a non-German-speaking country</v>
      </c>
      <c r="K43" s="148" t="str">
        <f t="shared" si="49"/>
        <v>required if the products are to be labeled differently than on the Parental Seal of Quality or the Parental Seal of Quality was issued in a non-German-speaking country</v>
      </c>
      <c r="L43" s="148" t="str">
        <f t="shared" si="49"/>
        <v>required if the products are to be labeled differently than on the Parental Seal of Quality or the Parental Seal of Quality was issued in a non-German-speaking country</v>
      </c>
      <c r="M43" s="154" t="s">
        <v>177</v>
      </c>
      <c r="N43" s="162" t="str">
        <f t="shared" si="50"/>
        <v>not required</v>
      </c>
      <c r="O43" s="162" t="str">
        <f t="shared" si="50"/>
        <v>not required</v>
      </c>
      <c r="P43" s="162" t="str">
        <f t="shared" si="50"/>
        <v>not required</v>
      </c>
      <c r="Q43" s="162" t="str">
        <f t="shared" si="50"/>
        <v>not required</v>
      </c>
      <c r="R43" s="162" t="s">
        <v>180</v>
      </c>
      <c r="S43" s="162" t="str">
        <f t="shared" si="54"/>
        <v>required if subsequently requested by the EHPA Quality Seal Commission</v>
      </c>
      <c r="T43" s="162" t="str">
        <f t="shared" si="54"/>
        <v>required if subsequently requested by the EHPA Quality Seal Commission</v>
      </c>
      <c r="U43" s="162" t="str">
        <f t="shared" si="54"/>
        <v>required if subsequently requested by the EHPA Quality Seal Commission</v>
      </c>
      <c r="V43" s="162" t="str">
        <f t="shared" si="54"/>
        <v>required if subsequently requested by the EHPA Quality Seal Commission</v>
      </c>
      <c r="W43" s="162" t="s">
        <v>176</v>
      </c>
      <c r="X43" s="162" t="str">
        <f t="shared" si="51"/>
        <v>required</v>
      </c>
      <c r="Y43" s="162" t="str">
        <f t="shared" si="51"/>
        <v>required</v>
      </c>
      <c r="Z43" s="162" t="str">
        <f t="shared" si="51"/>
        <v>required</v>
      </c>
      <c r="AA43" s="162" t="str">
        <f t="shared" si="51"/>
        <v>required</v>
      </c>
      <c r="AB43" s="164" t="s">
        <v>181</v>
      </c>
      <c r="AC43" s="162" t="str">
        <f t="shared" si="52"/>
        <v>required for new product names</v>
      </c>
      <c r="AD43" s="162" t="str">
        <f t="shared" si="52"/>
        <v>required for new product names</v>
      </c>
      <c r="AE43" s="162" t="str">
        <f t="shared" si="52"/>
        <v>required for new product names</v>
      </c>
      <c r="AF43" s="162" t="str">
        <f t="shared" si="52"/>
        <v>required for new product names</v>
      </c>
      <c r="AG43" s="162" t="s">
        <v>180</v>
      </c>
      <c r="AH43" s="162" t="str">
        <f t="shared" si="53"/>
        <v>required if subsequently requested by the EHPA Quality Seal Commission</v>
      </c>
      <c r="AI43" s="162" t="str">
        <f t="shared" si="53"/>
        <v>required if subsequently requested by the EHPA Quality Seal Commission</v>
      </c>
      <c r="AJ43" s="162" t="str">
        <f t="shared" si="53"/>
        <v>required if subsequently requested by the EHPA Quality Seal Commission</v>
      </c>
      <c r="AK43" s="162" t="str">
        <f t="shared" si="53"/>
        <v>required if subsequently requested by the EHPA Quality Seal Commission</v>
      </c>
    </row>
    <row r="44" spans="1:37" ht="78" x14ac:dyDescent="0.35">
      <c r="A44" s="11"/>
      <c r="B44" s="91" t="s">
        <v>25</v>
      </c>
      <c r="C44" s="154" t="s">
        <v>176</v>
      </c>
      <c r="D44" s="153" t="str">
        <f t="shared" ref="D44:G45" si="55">$C44</f>
        <v>required</v>
      </c>
      <c r="E44" s="153" t="str">
        <f t="shared" si="55"/>
        <v>required</v>
      </c>
      <c r="F44" s="153" t="str">
        <f t="shared" si="55"/>
        <v>required</v>
      </c>
      <c r="G44" s="153" t="str">
        <f t="shared" si="55"/>
        <v>required</v>
      </c>
      <c r="H44" s="55" t="s">
        <v>183</v>
      </c>
      <c r="I44" s="148" t="str">
        <f t="shared" si="49"/>
        <v>required if the products are to be labeled differently than on the Parental Seal of Quality or the Parental Seal of Quality was issued in a non-German-speaking country</v>
      </c>
      <c r="J44" s="148" t="str">
        <f t="shared" si="49"/>
        <v>required if the products are to be labeled differently than on the Parental Seal of Quality or the Parental Seal of Quality was issued in a non-German-speaking country</v>
      </c>
      <c r="K44" s="148" t="str">
        <f t="shared" si="49"/>
        <v>required if the products are to be labeled differently than on the Parental Seal of Quality or the Parental Seal of Quality was issued in a non-German-speaking country</v>
      </c>
      <c r="L44" s="148" t="str">
        <f t="shared" si="49"/>
        <v>required if the products are to be labeled differently than on the Parental Seal of Quality or the Parental Seal of Quality was issued in a non-German-speaking country</v>
      </c>
      <c r="M44" s="154" t="s">
        <v>177</v>
      </c>
      <c r="N44" s="162" t="str">
        <f t="shared" si="50"/>
        <v>not required</v>
      </c>
      <c r="O44" s="162" t="str">
        <f t="shared" si="50"/>
        <v>not required</v>
      </c>
      <c r="P44" s="162" t="str">
        <f t="shared" si="50"/>
        <v>not required</v>
      </c>
      <c r="Q44" s="162" t="str">
        <f t="shared" si="50"/>
        <v>not required</v>
      </c>
      <c r="R44" s="162" t="s">
        <v>180</v>
      </c>
      <c r="S44" s="162" t="str">
        <f t="shared" si="54"/>
        <v>required if subsequently requested by the EHPA Quality Seal Commission</v>
      </c>
      <c r="T44" s="162" t="str">
        <f t="shared" si="54"/>
        <v>required if subsequently requested by the EHPA Quality Seal Commission</v>
      </c>
      <c r="U44" s="162" t="str">
        <f t="shared" si="54"/>
        <v>required if subsequently requested by the EHPA Quality Seal Commission</v>
      </c>
      <c r="V44" s="162" t="str">
        <f t="shared" si="54"/>
        <v>required if subsequently requested by the EHPA Quality Seal Commission</v>
      </c>
      <c r="W44" s="162" t="s">
        <v>176</v>
      </c>
      <c r="X44" s="162" t="str">
        <f t="shared" si="51"/>
        <v>required</v>
      </c>
      <c r="Y44" s="162" t="str">
        <f t="shared" si="51"/>
        <v>required</v>
      </c>
      <c r="Z44" s="162" t="str">
        <f t="shared" si="51"/>
        <v>required</v>
      </c>
      <c r="AA44" s="162" t="str">
        <f t="shared" si="51"/>
        <v>required</v>
      </c>
      <c r="AB44" s="164" t="s">
        <v>181</v>
      </c>
      <c r="AC44" s="162" t="str">
        <f t="shared" si="52"/>
        <v>required for new product names</v>
      </c>
      <c r="AD44" s="162" t="str">
        <f t="shared" si="52"/>
        <v>required for new product names</v>
      </c>
      <c r="AE44" s="162" t="str">
        <f t="shared" si="52"/>
        <v>required for new product names</v>
      </c>
      <c r="AF44" s="162" t="str">
        <f t="shared" si="52"/>
        <v>required for new product names</v>
      </c>
      <c r="AG44" s="162" t="s">
        <v>180</v>
      </c>
      <c r="AH44" s="162" t="str">
        <f t="shared" si="53"/>
        <v>required if subsequently requested by the EHPA Quality Seal Commission</v>
      </c>
      <c r="AI44" s="162" t="str">
        <f t="shared" si="53"/>
        <v>required if subsequently requested by the EHPA Quality Seal Commission</v>
      </c>
      <c r="AJ44" s="162" t="str">
        <f t="shared" si="53"/>
        <v>required if subsequently requested by the EHPA Quality Seal Commission</v>
      </c>
      <c r="AK44" s="162" t="str">
        <f t="shared" si="53"/>
        <v>required if subsequently requested by the EHPA Quality Seal Commission</v>
      </c>
    </row>
    <row r="45" spans="1:37" ht="78" x14ac:dyDescent="0.35">
      <c r="A45" s="11"/>
      <c r="B45" s="91" t="s">
        <v>26</v>
      </c>
      <c r="C45" s="154" t="s">
        <v>176</v>
      </c>
      <c r="D45" s="153" t="str">
        <f t="shared" si="55"/>
        <v>required</v>
      </c>
      <c r="E45" s="153" t="str">
        <f t="shared" si="55"/>
        <v>required</v>
      </c>
      <c r="F45" s="153" t="str">
        <f t="shared" si="55"/>
        <v>required</v>
      </c>
      <c r="G45" s="153" t="str">
        <f t="shared" si="55"/>
        <v>required</v>
      </c>
      <c r="H45" s="55" t="s">
        <v>183</v>
      </c>
      <c r="I45" s="148" t="str">
        <f t="shared" si="49"/>
        <v>required if the products are to be labeled differently than on the Parental Seal of Quality or the Parental Seal of Quality was issued in a non-German-speaking country</v>
      </c>
      <c r="J45" s="148" t="str">
        <f t="shared" si="49"/>
        <v>required if the products are to be labeled differently than on the Parental Seal of Quality or the Parental Seal of Quality was issued in a non-German-speaking country</v>
      </c>
      <c r="K45" s="148" t="str">
        <f t="shared" si="49"/>
        <v>required if the products are to be labeled differently than on the Parental Seal of Quality or the Parental Seal of Quality was issued in a non-German-speaking country</v>
      </c>
      <c r="L45" s="148" t="str">
        <f t="shared" si="49"/>
        <v>required if the products are to be labeled differently than on the Parental Seal of Quality or the Parental Seal of Quality was issued in a non-German-speaking country</v>
      </c>
      <c r="M45" s="154" t="s">
        <v>177</v>
      </c>
      <c r="N45" s="162" t="str">
        <f t="shared" si="50"/>
        <v>not required</v>
      </c>
      <c r="O45" s="162" t="str">
        <f t="shared" si="50"/>
        <v>not required</v>
      </c>
      <c r="P45" s="162" t="str">
        <f t="shared" si="50"/>
        <v>not required</v>
      </c>
      <c r="Q45" s="162" t="str">
        <f t="shared" si="50"/>
        <v>not required</v>
      </c>
      <c r="R45" s="162" t="s">
        <v>180</v>
      </c>
      <c r="S45" s="162" t="str">
        <f t="shared" si="54"/>
        <v>required if subsequently requested by the EHPA Quality Seal Commission</v>
      </c>
      <c r="T45" s="162" t="str">
        <f t="shared" si="54"/>
        <v>required if subsequently requested by the EHPA Quality Seal Commission</v>
      </c>
      <c r="U45" s="162" t="str">
        <f t="shared" si="54"/>
        <v>required if subsequently requested by the EHPA Quality Seal Commission</v>
      </c>
      <c r="V45" s="162" t="str">
        <f t="shared" si="54"/>
        <v>required if subsequently requested by the EHPA Quality Seal Commission</v>
      </c>
      <c r="W45" s="162" t="s">
        <v>176</v>
      </c>
      <c r="X45" s="162" t="str">
        <f t="shared" si="51"/>
        <v>required</v>
      </c>
      <c r="Y45" s="162" t="str">
        <f t="shared" si="51"/>
        <v>required</v>
      </c>
      <c r="Z45" s="162" t="str">
        <f t="shared" si="51"/>
        <v>required</v>
      </c>
      <c r="AA45" s="162" t="str">
        <f t="shared" si="51"/>
        <v>required</v>
      </c>
      <c r="AB45" s="164" t="s">
        <v>181</v>
      </c>
      <c r="AC45" s="162" t="s">
        <v>181</v>
      </c>
      <c r="AD45" s="162" t="str">
        <f t="shared" si="52"/>
        <v>required for new product names</v>
      </c>
      <c r="AE45" s="162" t="str">
        <f t="shared" si="52"/>
        <v>required for new product names</v>
      </c>
      <c r="AF45" s="162" t="str">
        <f t="shared" si="52"/>
        <v>required for new product names</v>
      </c>
      <c r="AG45" s="162" t="s">
        <v>180</v>
      </c>
      <c r="AH45" s="162" t="str">
        <f t="shared" si="53"/>
        <v>required if subsequently requested by the EHPA Quality Seal Commission</v>
      </c>
      <c r="AI45" s="162" t="str">
        <f t="shared" si="53"/>
        <v>required if subsequently requested by the EHPA Quality Seal Commission</v>
      </c>
      <c r="AJ45" s="162" t="str">
        <f t="shared" si="53"/>
        <v>required if subsequently requested by the EHPA Quality Seal Commission</v>
      </c>
      <c r="AK45" s="162" t="str">
        <f t="shared" si="53"/>
        <v>required if subsequently requested by the EHPA Quality Seal Commission</v>
      </c>
    </row>
    <row r="46" spans="1:37" ht="78" x14ac:dyDescent="0.35">
      <c r="A46" s="11"/>
      <c r="B46" s="91" t="s">
        <v>27</v>
      </c>
      <c r="C46" s="154" t="s">
        <v>177</v>
      </c>
      <c r="D46" s="153" t="str">
        <f t="shared" ref="D46:F49" si="56">$C46</f>
        <v>not required</v>
      </c>
      <c r="E46" s="153" t="str">
        <f t="shared" si="56"/>
        <v>not required</v>
      </c>
      <c r="F46" s="153" t="str">
        <f t="shared" si="56"/>
        <v>not required</v>
      </c>
      <c r="G46" s="153" t="s">
        <v>176</v>
      </c>
      <c r="H46" s="154" t="s">
        <v>177</v>
      </c>
      <c r="I46" s="154" t="s">
        <v>177</v>
      </c>
      <c r="J46" s="154" t="s">
        <v>177</v>
      </c>
      <c r="K46" s="154" t="s">
        <v>177</v>
      </c>
      <c r="L46" s="148" t="s">
        <v>183</v>
      </c>
      <c r="M46" s="154" t="s">
        <v>177</v>
      </c>
      <c r="N46" s="162" t="str">
        <f t="shared" si="50"/>
        <v>not required</v>
      </c>
      <c r="O46" s="162" t="str">
        <f t="shared" si="50"/>
        <v>not required</v>
      </c>
      <c r="P46" s="162" t="str">
        <f t="shared" si="50"/>
        <v>not required</v>
      </c>
      <c r="Q46" s="162" t="str">
        <f t="shared" si="50"/>
        <v>not required</v>
      </c>
      <c r="R46" s="162" t="s">
        <v>177</v>
      </c>
      <c r="S46" s="162" t="str">
        <f t="shared" si="54"/>
        <v>not required</v>
      </c>
      <c r="T46" s="162" t="str">
        <f t="shared" si="54"/>
        <v>not required</v>
      </c>
      <c r="U46" s="162" t="str">
        <f t="shared" si="54"/>
        <v>not required</v>
      </c>
      <c r="V46" s="162" t="str">
        <f t="shared" si="54"/>
        <v>not required</v>
      </c>
      <c r="W46" s="162" t="s">
        <v>177</v>
      </c>
      <c r="X46" s="162" t="str">
        <f t="shared" si="51"/>
        <v>not required</v>
      </c>
      <c r="Y46" s="162" t="str">
        <f t="shared" si="51"/>
        <v>not required</v>
      </c>
      <c r="Z46" s="162" t="str">
        <f t="shared" si="51"/>
        <v>not required</v>
      </c>
      <c r="AA46" s="162" t="s">
        <v>3</v>
      </c>
      <c r="AB46" s="164" t="s">
        <v>177</v>
      </c>
      <c r="AC46" s="162" t="str">
        <f t="shared" si="52"/>
        <v>not required</v>
      </c>
      <c r="AD46" s="162" t="str">
        <f t="shared" si="52"/>
        <v>not required</v>
      </c>
      <c r="AE46" s="162" t="str">
        <f t="shared" si="52"/>
        <v>not required</v>
      </c>
      <c r="AF46" s="164" t="s">
        <v>181</v>
      </c>
      <c r="AG46" s="162" t="s">
        <v>180</v>
      </c>
      <c r="AH46" s="162" t="str">
        <f t="shared" si="53"/>
        <v>required if subsequently requested by the EHPA Quality Seal Commission</v>
      </c>
      <c r="AI46" s="162" t="str">
        <f t="shared" si="53"/>
        <v>required if subsequently requested by the EHPA Quality Seal Commission</v>
      </c>
      <c r="AJ46" s="162" t="str">
        <f t="shared" si="53"/>
        <v>required if subsequently requested by the EHPA Quality Seal Commission</v>
      </c>
      <c r="AK46" s="162" t="str">
        <f t="shared" si="53"/>
        <v>required if subsequently requested by the EHPA Quality Seal Commission</v>
      </c>
    </row>
    <row r="47" spans="1:37" ht="78" x14ac:dyDescent="0.35">
      <c r="A47" s="11"/>
      <c r="B47" s="91" t="s">
        <v>28</v>
      </c>
      <c r="C47" s="154" t="s">
        <v>176</v>
      </c>
      <c r="D47" s="153" t="str">
        <f t="shared" si="56"/>
        <v>required</v>
      </c>
      <c r="E47" s="153" t="str">
        <f t="shared" si="56"/>
        <v>required</v>
      </c>
      <c r="F47" s="153" t="str">
        <f t="shared" si="56"/>
        <v>required</v>
      </c>
      <c r="G47" s="153" t="str">
        <f>$C47</f>
        <v>required</v>
      </c>
      <c r="H47" s="55" t="s">
        <v>183</v>
      </c>
      <c r="I47" s="148" t="str">
        <f t="shared" si="49"/>
        <v>required if the products are to be labeled differently than on the Parental Seal of Quality or the Parental Seal of Quality was issued in a non-German-speaking country</v>
      </c>
      <c r="J47" s="148" t="str">
        <f t="shared" si="49"/>
        <v>required if the products are to be labeled differently than on the Parental Seal of Quality or the Parental Seal of Quality was issued in a non-German-speaking country</v>
      </c>
      <c r="K47" s="148" t="str">
        <f t="shared" si="49"/>
        <v>required if the products are to be labeled differently than on the Parental Seal of Quality or the Parental Seal of Quality was issued in a non-German-speaking country</v>
      </c>
      <c r="L47" s="148" t="str">
        <f t="shared" si="49"/>
        <v>required if the products are to be labeled differently than on the Parental Seal of Quality or the Parental Seal of Quality was issued in a non-German-speaking country</v>
      </c>
      <c r="M47" s="154" t="s">
        <v>177</v>
      </c>
      <c r="N47" s="162" t="str">
        <f t="shared" si="50"/>
        <v>not required</v>
      </c>
      <c r="O47" s="162" t="str">
        <f t="shared" si="50"/>
        <v>not required</v>
      </c>
      <c r="P47" s="162" t="str">
        <f t="shared" si="50"/>
        <v>not required</v>
      </c>
      <c r="Q47" s="162" t="str">
        <f t="shared" si="50"/>
        <v>not required</v>
      </c>
      <c r="R47" s="162" t="s">
        <v>180</v>
      </c>
      <c r="S47" s="162" t="str">
        <f t="shared" si="54"/>
        <v>required if subsequently requested by the EHPA Quality Seal Commission</v>
      </c>
      <c r="T47" s="162" t="str">
        <f t="shared" si="54"/>
        <v>required if subsequently requested by the EHPA Quality Seal Commission</v>
      </c>
      <c r="U47" s="162" t="str">
        <f t="shared" si="54"/>
        <v>required if subsequently requested by the EHPA Quality Seal Commission</v>
      </c>
      <c r="V47" s="162" t="str">
        <f t="shared" si="54"/>
        <v>required if subsequently requested by the EHPA Quality Seal Commission</v>
      </c>
      <c r="W47" s="162" t="s">
        <v>176</v>
      </c>
      <c r="X47" s="162" t="str">
        <f t="shared" si="51"/>
        <v>required</v>
      </c>
      <c r="Y47" s="162" t="str">
        <f t="shared" si="51"/>
        <v>required</v>
      </c>
      <c r="Z47" s="162" t="str">
        <f t="shared" si="51"/>
        <v>required</v>
      </c>
      <c r="AA47" s="162" t="str">
        <f t="shared" si="51"/>
        <v>required</v>
      </c>
      <c r="AB47" s="164" t="s">
        <v>181</v>
      </c>
      <c r="AC47" s="162" t="str">
        <f t="shared" si="52"/>
        <v>required for new product names</v>
      </c>
      <c r="AD47" s="162" t="str">
        <f t="shared" si="52"/>
        <v>required for new product names</v>
      </c>
      <c r="AE47" s="162" t="str">
        <f t="shared" si="52"/>
        <v>required for new product names</v>
      </c>
      <c r="AF47" s="162" t="str">
        <f t="shared" si="52"/>
        <v>required for new product names</v>
      </c>
      <c r="AG47" s="162" t="s">
        <v>180</v>
      </c>
      <c r="AH47" s="162" t="str">
        <f t="shared" si="53"/>
        <v>required if subsequently requested by the EHPA Quality Seal Commission</v>
      </c>
      <c r="AI47" s="162" t="str">
        <f t="shared" si="53"/>
        <v>required if subsequently requested by the EHPA Quality Seal Commission</v>
      </c>
      <c r="AJ47" s="162" t="str">
        <f t="shared" si="53"/>
        <v>required if subsequently requested by the EHPA Quality Seal Commission</v>
      </c>
      <c r="AK47" s="162" t="str">
        <f t="shared" si="53"/>
        <v>required if subsequently requested by the EHPA Quality Seal Commission</v>
      </c>
    </row>
    <row r="48" spans="1:37" ht="78" x14ac:dyDescent="0.35">
      <c r="A48" s="11"/>
      <c r="B48" s="91" t="s">
        <v>210</v>
      </c>
      <c r="C48" s="154" t="s">
        <v>176</v>
      </c>
      <c r="D48" s="153" t="str">
        <f t="shared" si="56"/>
        <v>required</v>
      </c>
      <c r="E48" s="153" t="str">
        <f t="shared" si="56"/>
        <v>required</v>
      </c>
      <c r="F48" s="153" t="str">
        <f t="shared" si="56"/>
        <v>required</v>
      </c>
      <c r="G48" s="153" t="str">
        <f>$C48</f>
        <v>required</v>
      </c>
      <c r="H48" s="55" t="s">
        <v>183</v>
      </c>
      <c r="I48" s="148" t="str">
        <f t="shared" si="49"/>
        <v>required if the products are to be labeled differently than on the Parental Seal of Quality or the Parental Seal of Quality was issued in a non-German-speaking country</v>
      </c>
      <c r="J48" s="148" t="str">
        <f t="shared" si="49"/>
        <v>required if the products are to be labeled differently than on the Parental Seal of Quality or the Parental Seal of Quality was issued in a non-German-speaking country</v>
      </c>
      <c r="K48" s="148" t="str">
        <f t="shared" si="49"/>
        <v>required if the products are to be labeled differently than on the Parental Seal of Quality or the Parental Seal of Quality was issued in a non-German-speaking country</v>
      </c>
      <c r="L48" s="148" t="str">
        <f t="shared" si="49"/>
        <v>required if the products are to be labeled differently than on the Parental Seal of Quality or the Parental Seal of Quality was issued in a non-German-speaking country</v>
      </c>
      <c r="M48" s="154" t="s">
        <v>177</v>
      </c>
      <c r="N48" s="162" t="str">
        <f t="shared" si="50"/>
        <v>not required</v>
      </c>
      <c r="O48" s="162" t="str">
        <f t="shared" si="50"/>
        <v>not required</v>
      </c>
      <c r="P48" s="162" t="str">
        <f t="shared" si="50"/>
        <v>not required</v>
      </c>
      <c r="Q48" s="162" t="str">
        <f t="shared" si="50"/>
        <v>not required</v>
      </c>
      <c r="R48" s="162" t="s">
        <v>176</v>
      </c>
      <c r="S48" s="162" t="str">
        <f t="shared" si="54"/>
        <v>required</v>
      </c>
      <c r="T48" s="162" t="str">
        <f t="shared" si="54"/>
        <v>required</v>
      </c>
      <c r="U48" s="162" t="str">
        <f t="shared" si="54"/>
        <v>required</v>
      </c>
      <c r="V48" s="162" t="str">
        <f t="shared" si="54"/>
        <v>required</v>
      </c>
      <c r="W48" s="162" t="s">
        <v>176</v>
      </c>
      <c r="X48" s="162" t="str">
        <f t="shared" si="51"/>
        <v>required</v>
      </c>
      <c r="Y48" s="162" t="str">
        <f t="shared" si="51"/>
        <v>required</v>
      </c>
      <c r="Z48" s="162" t="str">
        <f t="shared" si="51"/>
        <v>required</v>
      </c>
      <c r="AA48" s="162" t="str">
        <f t="shared" si="51"/>
        <v>required</v>
      </c>
      <c r="AB48" s="164" t="s">
        <v>181</v>
      </c>
      <c r="AC48" s="162" t="s">
        <v>181</v>
      </c>
      <c r="AD48" s="162" t="s">
        <v>181</v>
      </c>
      <c r="AE48" s="162" t="s">
        <v>181</v>
      </c>
      <c r="AF48" s="162" t="s">
        <v>181</v>
      </c>
      <c r="AG48" s="162" t="s">
        <v>180</v>
      </c>
      <c r="AH48" s="162" t="str">
        <f t="shared" si="53"/>
        <v>required if subsequently requested by the EHPA Quality Seal Commission</v>
      </c>
      <c r="AI48" s="162" t="str">
        <f t="shared" si="53"/>
        <v>required if subsequently requested by the EHPA Quality Seal Commission</v>
      </c>
      <c r="AJ48" s="162" t="str">
        <f t="shared" si="53"/>
        <v>required if subsequently requested by the EHPA Quality Seal Commission</v>
      </c>
      <c r="AK48" s="162" t="str">
        <f t="shared" si="53"/>
        <v>required if subsequently requested by the EHPA Quality Seal Commission</v>
      </c>
    </row>
    <row r="49" spans="1:37" ht="78" x14ac:dyDescent="0.35">
      <c r="A49" s="11"/>
      <c r="B49" s="91" t="s">
        <v>211</v>
      </c>
      <c r="C49" s="154" t="s">
        <v>176</v>
      </c>
      <c r="D49" s="153" t="str">
        <f t="shared" si="56"/>
        <v>required</v>
      </c>
      <c r="E49" s="153" t="str">
        <f t="shared" si="56"/>
        <v>required</v>
      </c>
      <c r="F49" s="153" t="str">
        <f t="shared" si="56"/>
        <v>required</v>
      </c>
      <c r="G49" s="153" t="str">
        <f>$C49</f>
        <v>required</v>
      </c>
      <c r="H49" s="55" t="s">
        <v>183</v>
      </c>
      <c r="I49" s="148" t="str">
        <f t="shared" si="49"/>
        <v>required if the products are to be labeled differently than on the Parental Seal of Quality or the Parental Seal of Quality was issued in a non-German-speaking country</v>
      </c>
      <c r="J49" s="148" t="str">
        <f t="shared" si="49"/>
        <v>required if the products are to be labeled differently than on the Parental Seal of Quality or the Parental Seal of Quality was issued in a non-German-speaking country</v>
      </c>
      <c r="K49" s="148" t="str">
        <f t="shared" si="49"/>
        <v>required if the products are to be labeled differently than on the Parental Seal of Quality or the Parental Seal of Quality was issued in a non-German-speaking country</v>
      </c>
      <c r="L49" s="148" t="str">
        <f t="shared" si="49"/>
        <v>required if the products are to be labeled differently than on the Parental Seal of Quality or the Parental Seal of Quality was issued in a non-German-speaking country</v>
      </c>
      <c r="M49" s="154" t="s">
        <v>177</v>
      </c>
      <c r="N49" s="162" t="str">
        <f t="shared" si="50"/>
        <v>not required</v>
      </c>
      <c r="O49" s="162" t="str">
        <f t="shared" si="50"/>
        <v>not required</v>
      </c>
      <c r="P49" s="162" t="str">
        <f t="shared" si="50"/>
        <v>not required</v>
      </c>
      <c r="Q49" s="162" t="str">
        <f t="shared" si="50"/>
        <v>not required</v>
      </c>
      <c r="R49" s="162" t="s">
        <v>176</v>
      </c>
      <c r="S49" s="162" t="str">
        <f t="shared" si="54"/>
        <v>required</v>
      </c>
      <c r="T49" s="162" t="str">
        <f t="shared" si="54"/>
        <v>required</v>
      </c>
      <c r="U49" s="162" t="str">
        <f t="shared" si="54"/>
        <v>required</v>
      </c>
      <c r="V49" s="162" t="str">
        <f t="shared" si="54"/>
        <v>required</v>
      </c>
      <c r="W49" s="162" t="s">
        <v>176</v>
      </c>
      <c r="X49" s="162" t="str">
        <f t="shared" si="51"/>
        <v>required</v>
      </c>
      <c r="Y49" s="162" t="str">
        <f t="shared" si="51"/>
        <v>required</v>
      </c>
      <c r="Z49" s="162" t="str">
        <f t="shared" si="51"/>
        <v>required</v>
      </c>
      <c r="AA49" s="162" t="str">
        <f t="shared" si="51"/>
        <v>required</v>
      </c>
      <c r="AB49" s="164" t="s">
        <v>181</v>
      </c>
      <c r="AC49" s="162" t="s">
        <v>181</v>
      </c>
      <c r="AD49" s="162" t="s">
        <v>181</v>
      </c>
      <c r="AE49" s="162" t="s">
        <v>181</v>
      </c>
      <c r="AF49" s="162" t="s">
        <v>181</v>
      </c>
      <c r="AG49" s="162" t="s">
        <v>180</v>
      </c>
      <c r="AH49" s="162" t="str">
        <f t="shared" si="53"/>
        <v>required if subsequently requested by the EHPA Quality Seal Commission</v>
      </c>
      <c r="AI49" s="162" t="str">
        <f t="shared" si="53"/>
        <v>required if subsequently requested by the EHPA Quality Seal Commission</v>
      </c>
      <c r="AJ49" s="162" t="str">
        <f t="shared" si="53"/>
        <v>required if subsequently requested by the EHPA Quality Seal Commission</v>
      </c>
      <c r="AK49" s="162" t="str">
        <f t="shared" si="53"/>
        <v>required if subsequently requested by the EHPA Quality Seal Commission</v>
      </c>
    </row>
    <row r="50" spans="1:37" ht="78" x14ac:dyDescent="0.35">
      <c r="A50" s="11"/>
      <c r="B50" s="97" t="s">
        <v>30</v>
      </c>
      <c r="C50" s="154" t="s">
        <v>176</v>
      </c>
      <c r="D50" s="154" t="s">
        <v>177</v>
      </c>
      <c r="E50" s="154" t="s">
        <v>177</v>
      </c>
      <c r="F50" s="154" t="s">
        <v>176</v>
      </c>
      <c r="G50" s="154" t="s">
        <v>177</v>
      </c>
      <c r="H50" s="55" t="s">
        <v>183</v>
      </c>
      <c r="I50" s="154" t="s">
        <v>177</v>
      </c>
      <c r="J50" s="154" t="s">
        <v>177</v>
      </c>
      <c r="K50" s="55" t="str">
        <f>$H50</f>
        <v>required if the products are to be labeled differently than on the Parental Seal of Quality or the Parental Seal of Quality was issued in a non-German-speaking country</v>
      </c>
      <c r="L50" s="154" t="s">
        <v>177</v>
      </c>
      <c r="M50" s="154" t="s">
        <v>177</v>
      </c>
      <c r="N50" s="162" t="str">
        <f t="shared" si="50"/>
        <v>not required</v>
      </c>
      <c r="O50" s="162" t="str">
        <f t="shared" si="50"/>
        <v>not required</v>
      </c>
      <c r="P50" s="162" t="str">
        <f t="shared" si="50"/>
        <v>not required</v>
      </c>
      <c r="Q50" s="162" t="str">
        <f t="shared" si="50"/>
        <v>not required</v>
      </c>
      <c r="R50" s="162" t="s">
        <v>176</v>
      </c>
      <c r="S50" s="162" t="str">
        <f t="shared" si="50"/>
        <v>not required</v>
      </c>
      <c r="T50" s="162" t="str">
        <f t="shared" si="50"/>
        <v>not required</v>
      </c>
      <c r="U50" s="162" t="s">
        <v>176</v>
      </c>
      <c r="V50" s="162" t="str">
        <f t="shared" si="50"/>
        <v>not required</v>
      </c>
      <c r="W50" s="162" t="s">
        <v>176</v>
      </c>
      <c r="X50" s="162" t="s">
        <v>177</v>
      </c>
      <c r="Y50" s="162" t="s">
        <v>177</v>
      </c>
      <c r="Z50" s="162" t="s">
        <v>176</v>
      </c>
      <c r="AA50" s="162" t="s">
        <v>177</v>
      </c>
      <c r="AB50" s="164" t="s">
        <v>181</v>
      </c>
      <c r="AC50" s="164" t="s">
        <v>177</v>
      </c>
      <c r="AD50" s="164" t="s">
        <v>177</v>
      </c>
      <c r="AE50" s="164" t="s">
        <v>181</v>
      </c>
      <c r="AF50" s="164" t="s">
        <v>177</v>
      </c>
      <c r="AG50" s="162" t="s">
        <v>180</v>
      </c>
      <c r="AH50" s="162" t="str">
        <f t="shared" si="53"/>
        <v>required if subsequently requested by the EHPA Quality Seal Commission</v>
      </c>
      <c r="AI50" s="162" t="str">
        <f t="shared" si="53"/>
        <v>required if subsequently requested by the EHPA Quality Seal Commission</v>
      </c>
      <c r="AJ50" s="162" t="str">
        <f t="shared" si="53"/>
        <v>required if subsequently requested by the EHPA Quality Seal Commission</v>
      </c>
      <c r="AK50" s="162" t="str">
        <f t="shared" si="53"/>
        <v>required if subsequently requested by the EHPA Quality Seal Commission</v>
      </c>
    </row>
    <row r="51" spans="1:37" ht="78" x14ac:dyDescent="0.35">
      <c r="A51" s="13"/>
      <c r="B51" s="94" t="s">
        <v>31</v>
      </c>
      <c r="C51" s="156" t="s">
        <v>176</v>
      </c>
      <c r="D51" s="156" t="s">
        <v>177</v>
      </c>
      <c r="E51" s="156" t="s">
        <v>177</v>
      </c>
      <c r="F51" s="156" t="s">
        <v>176</v>
      </c>
      <c r="G51" s="156" t="s">
        <v>177</v>
      </c>
      <c r="H51" s="57" t="s">
        <v>183</v>
      </c>
      <c r="I51" s="154" t="s">
        <v>177</v>
      </c>
      <c r="J51" s="154" t="s">
        <v>177</v>
      </c>
      <c r="K51" s="55" t="str">
        <f>$H51</f>
        <v>required if the products are to be labeled differently than on the Parental Seal of Quality or the Parental Seal of Quality was issued in a non-German-speaking country</v>
      </c>
      <c r="L51" s="154" t="s">
        <v>177</v>
      </c>
      <c r="M51" s="154" t="s">
        <v>177</v>
      </c>
      <c r="N51" s="162" t="str">
        <f t="shared" si="50"/>
        <v>not required</v>
      </c>
      <c r="O51" s="162" t="str">
        <f t="shared" si="50"/>
        <v>not required</v>
      </c>
      <c r="P51" s="162" t="str">
        <f t="shared" si="50"/>
        <v>not required</v>
      </c>
      <c r="Q51" s="162" t="str">
        <f t="shared" si="50"/>
        <v>not required</v>
      </c>
      <c r="R51" s="162" t="s">
        <v>176</v>
      </c>
      <c r="S51" s="162" t="str">
        <f t="shared" si="50"/>
        <v>not required</v>
      </c>
      <c r="T51" s="162" t="str">
        <f t="shared" si="50"/>
        <v>not required</v>
      </c>
      <c r="U51" s="162" t="s">
        <v>176</v>
      </c>
      <c r="V51" s="162" t="str">
        <f t="shared" si="50"/>
        <v>not required</v>
      </c>
      <c r="W51" s="162" t="s">
        <v>176</v>
      </c>
      <c r="X51" s="162" t="s">
        <v>177</v>
      </c>
      <c r="Y51" s="162" t="s">
        <v>177</v>
      </c>
      <c r="Z51" s="162" t="s">
        <v>176</v>
      </c>
      <c r="AA51" s="162" t="s">
        <v>177</v>
      </c>
      <c r="AB51" s="165" t="s">
        <v>181</v>
      </c>
      <c r="AC51" s="164" t="s">
        <v>177</v>
      </c>
      <c r="AD51" s="164" t="s">
        <v>177</v>
      </c>
      <c r="AE51" s="165" t="s">
        <v>181</v>
      </c>
      <c r="AF51" s="164" t="s">
        <v>177</v>
      </c>
      <c r="AG51" s="166" t="s">
        <v>180</v>
      </c>
      <c r="AH51" s="162" t="str">
        <f t="shared" si="53"/>
        <v>required if subsequently requested by the EHPA Quality Seal Commission</v>
      </c>
      <c r="AI51" s="162" t="str">
        <f t="shared" si="53"/>
        <v>required if subsequently requested by the EHPA Quality Seal Commission</v>
      </c>
      <c r="AJ51" s="162" t="str">
        <f t="shared" si="53"/>
        <v>required if subsequently requested by the EHPA Quality Seal Commission</v>
      </c>
      <c r="AK51" s="162" t="str">
        <f t="shared" si="53"/>
        <v>required if subsequently requested by the EHPA Quality Seal Commission</v>
      </c>
    </row>
    <row r="52" spans="1:37"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row>
  </sheetData>
  <sheetProtection algorithmName="SHA-512" hashValue="pWJH4QVgjz/t7K8ybTUARuGL3P5V5UDW0s0Q6eZ6Hq2uY9j59gKHWOXV8Pvtsz+esVZ8JTJ/TOadxQ9P/97elg==" saltValue="Sprx+PjmXNjVP+pFVqmkeQ==" spinCount="100000" sheet="1" selectLockedCells="1" selectUnlockedCells="1"/>
  <mergeCells count="14">
    <mergeCell ref="C4:G4"/>
    <mergeCell ref="C3:G3"/>
    <mergeCell ref="H3:L3"/>
    <mergeCell ref="H4:L4"/>
    <mergeCell ref="M3:Q3"/>
    <mergeCell ref="M4:Q4"/>
    <mergeCell ref="R4:V4"/>
    <mergeCell ref="R3:V3"/>
    <mergeCell ref="W4:AA4"/>
    <mergeCell ref="AB4:AF4"/>
    <mergeCell ref="AG4:AK4"/>
    <mergeCell ref="AB3:AF3"/>
    <mergeCell ref="AG3:AK3"/>
    <mergeCell ref="W3:AA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3617B-3D97-4F5D-B5C6-4C9A0ED2747C}">
  <dimension ref="A1:I50"/>
  <sheetViews>
    <sheetView zoomScale="70" zoomScaleNormal="70" workbookViewId="0">
      <pane ySplit="3" topLeftCell="A9" activePane="bottomLeft" state="frozenSplit"/>
      <selection activeCell="B31" sqref="B31"/>
      <selection pane="bottomLeft" activeCell="B31" sqref="B31"/>
    </sheetView>
  </sheetViews>
  <sheetFormatPr baseColWidth="10" defaultRowHeight="14.5" x14ac:dyDescent="0.35"/>
  <cols>
    <col min="2" max="2" width="61" bestFit="1" customWidth="1"/>
    <col min="3" max="9" width="27" customWidth="1"/>
  </cols>
  <sheetData>
    <row r="1" spans="1:9" ht="28.5" x14ac:dyDescent="0.65">
      <c r="A1" s="20" t="s">
        <v>85</v>
      </c>
      <c r="B1" s="21"/>
      <c r="C1" s="21"/>
      <c r="D1" s="21"/>
      <c r="E1" s="21"/>
      <c r="F1" s="21"/>
      <c r="G1" s="21"/>
      <c r="H1" s="21"/>
      <c r="I1" s="21"/>
    </row>
    <row r="2" spans="1:9" x14ac:dyDescent="0.35">
      <c r="A2" s="21"/>
      <c r="B2" s="21"/>
      <c r="C2" s="21"/>
      <c r="D2" s="21"/>
      <c r="E2" s="21"/>
      <c r="F2" s="21"/>
      <c r="G2" s="21"/>
      <c r="H2" s="21"/>
      <c r="I2" s="21"/>
    </row>
    <row r="3" spans="1:9" ht="37.5" customHeight="1" x14ac:dyDescent="0.45">
      <c r="A3" s="21"/>
      <c r="B3" s="21"/>
      <c r="C3" s="48" t="str">
        <f>'Anforderung Antragsteller'!C3</f>
        <v>Initial application</v>
      </c>
      <c r="D3" s="48" t="str">
        <f>'Anforderung Antragsteller'!H3</f>
        <v>Transfer from another country or another company</v>
      </c>
      <c r="E3" s="48" t="str">
        <f>'Anforderung Antragsteller'!M3</f>
        <v>1st and 2nd renewal (valid for max. 9 years)</v>
      </c>
      <c r="F3" s="48" t="str">
        <f>'Anforderung Antragsteller'!R3</f>
        <v>from 3rd renewal (validity over 9 years)</v>
      </c>
      <c r="G3" s="48" t="str">
        <f>'Anforderung Antragsteller'!W3</f>
        <v>Extension of an existing quality label</v>
      </c>
      <c r="H3" s="48" t="str">
        <f>'Anforderung Antragsteller'!AB3</f>
        <v>Change of product names</v>
      </c>
      <c r="I3" s="48" t="str">
        <f>'Anforderung Antragsteller'!AG3</f>
        <v>Technical changes to the product</v>
      </c>
    </row>
    <row r="4" spans="1:9" ht="18.5" x14ac:dyDescent="0.45">
      <c r="A4" s="10">
        <v>1</v>
      </c>
      <c r="B4" s="23" t="s">
        <v>0</v>
      </c>
      <c r="C4" s="49"/>
      <c r="D4" s="49"/>
      <c r="E4" s="49"/>
      <c r="F4" s="49"/>
      <c r="G4" s="49"/>
      <c r="H4" s="49"/>
      <c r="I4" s="49"/>
    </row>
    <row r="5" spans="1:9" ht="43.5" x14ac:dyDescent="0.35">
      <c r="A5" s="11"/>
      <c r="B5" s="25" t="s">
        <v>33</v>
      </c>
      <c r="C5" s="26" t="s">
        <v>2</v>
      </c>
      <c r="D5" s="26" t="s">
        <v>2</v>
      </c>
      <c r="E5" s="26" t="s">
        <v>2</v>
      </c>
      <c r="F5" s="26" t="s">
        <v>2</v>
      </c>
      <c r="G5" s="26" t="s">
        <v>2</v>
      </c>
      <c r="H5" s="26" t="s">
        <v>2</v>
      </c>
      <c r="I5" s="26" t="s">
        <v>2</v>
      </c>
    </row>
    <row r="6" spans="1:9" ht="26" x14ac:dyDescent="0.35">
      <c r="A6" s="11"/>
      <c r="B6" s="27" t="s">
        <v>55</v>
      </c>
      <c r="C6" s="26" t="s">
        <v>38</v>
      </c>
      <c r="D6" s="26" t="str">
        <f>IF(OR('Anforderung Antragsteller'!H7="muss nicht erneut eingereicht werden",'Anforderung Antragsteller'!H7="nicht erforderlich"),"-",$C6)</f>
        <v>ja, egal welches Prüfschema (HP-Keymark, EHPA, …)</v>
      </c>
      <c r="E6" s="26" t="str">
        <f>IF(OR('Anforderung Antragsteller'!M7="muss nicht erneut eingereicht werden",'Anforderung Antragsteller'!M7="nicht erforderlich"),"-",$C6)</f>
        <v>ja, egal welches Prüfschema (HP-Keymark, EHPA, …)</v>
      </c>
      <c r="F6" s="26" t="str">
        <f>IF(OR('Anforderung Antragsteller'!R7="muss nicht erneut eingereicht werden",'Anforderung Antragsteller'!R7="nicht erforderlich"),"-",$C6)</f>
        <v>ja, egal welches Prüfschema (HP-Keymark, EHPA, …)</v>
      </c>
      <c r="G6" s="26" t="str">
        <f>IF(OR('Anforderung Antragsteller'!W7="muss nicht erneut eingereicht werden",'Anforderung Antragsteller'!W7="nicht erforderlich"),"-",$C6)</f>
        <v>ja, egal welches Prüfschema (HP-Keymark, EHPA, …)</v>
      </c>
      <c r="H6" s="26" t="str">
        <f>IF(OR('Anforderung Antragsteller'!AB7="muss nicht erneut eingereicht werden",'Anforderung Antragsteller'!AB7="nicht erforderlich"),"-",$C6)</f>
        <v>ja, egal welches Prüfschema (HP-Keymark, EHPA, …)</v>
      </c>
      <c r="I6" s="26" t="str">
        <f>IF(OR('Anforderung Antragsteller'!AG7="muss nicht erneut eingereicht werden",'Anforderung Antragsteller'!AG7="nicht erforderlich"),"-",$C6)</f>
        <v>ja, egal welches Prüfschema (HP-Keymark, EHPA, …)</v>
      </c>
    </row>
    <row r="7" spans="1:9" ht="26" x14ac:dyDescent="0.35">
      <c r="A7" s="11"/>
      <c r="B7" s="28" t="s">
        <v>56</v>
      </c>
      <c r="C7" s="26" t="s">
        <v>38</v>
      </c>
      <c r="D7" s="26" t="str">
        <f>IF(OR('Anforderung Antragsteller'!H8="muss nicht erneut eingereicht werden",'Anforderung Antragsteller'!H8="nicht erforderlich"),"-",$C7)</f>
        <v>ja, egal welches Prüfschema (HP-Keymark, EHPA, …)</v>
      </c>
      <c r="E7" s="26" t="str">
        <f>IF(OR('Anforderung Antragsteller'!M8="muss nicht erneut eingereicht werden",'Anforderung Antragsteller'!M8="nicht erforderlich"),"-",$C7)</f>
        <v>ja, egal welches Prüfschema (HP-Keymark, EHPA, …)</v>
      </c>
      <c r="F7" s="26" t="str">
        <f>IF(OR('Anforderung Antragsteller'!R8="muss nicht erneut eingereicht werden",'Anforderung Antragsteller'!R8="nicht erforderlich"),"-",$C7)</f>
        <v>ja, egal welches Prüfschema (HP-Keymark, EHPA, …)</v>
      </c>
      <c r="G7" s="26" t="str">
        <f>IF(OR('Anforderung Antragsteller'!W8="muss nicht erneut eingereicht werden",'Anforderung Antragsteller'!W8="nicht erforderlich"),"-",$C7)</f>
        <v>ja, egal welches Prüfschema (HP-Keymark, EHPA, …)</v>
      </c>
      <c r="H7" s="26" t="str">
        <f>IF(OR('Anforderung Antragsteller'!AB8="muss nicht erneut eingereicht werden",'Anforderung Antragsteller'!AB8="nicht erforderlich"),"-",$C7)</f>
        <v>ja, egal welches Prüfschema (HP-Keymark, EHPA, …)</v>
      </c>
      <c r="I7" s="26" t="str">
        <f>IF(OR('Anforderung Antragsteller'!AG8="muss nicht erneut eingereicht werden",'Anforderung Antragsteller'!AG8="nicht erforderlich"),"-",$C7)</f>
        <v>ja, egal welches Prüfschema (HP-Keymark, EHPA, …)</v>
      </c>
    </row>
    <row r="8" spans="1:9" ht="29" x14ac:dyDescent="0.35">
      <c r="A8" s="11"/>
      <c r="B8" s="28" t="s">
        <v>57</v>
      </c>
      <c r="C8" s="26" t="s">
        <v>39</v>
      </c>
      <c r="D8" s="26" t="e">
        <f>IF(OR('Anforderung Antragsteller'!#REF!="muss nicht erneut eingereicht werden",'Anforderung Antragsteller'!#REF!="nicht erforderlich"),"-",$C8)</f>
        <v>#REF!</v>
      </c>
      <c r="E8" s="26" t="e">
        <f>IF(OR('Anforderung Antragsteller'!#REF!="muss nicht erneut eingereicht werden",'Anforderung Antragsteller'!#REF!="nicht erforderlich"),"-",$C8)</f>
        <v>#REF!</v>
      </c>
      <c r="F8" s="26" t="e">
        <f>IF(OR('Anforderung Antragsteller'!#REF!="muss nicht erneut eingereicht werden",'Anforderung Antragsteller'!#REF!="nicht erforderlich"),"-",$C8)</f>
        <v>#REF!</v>
      </c>
      <c r="G8" s="26" t="e">
        <f>IF(OR('Anforderung Antragsteller'!#REF!="muss nicht erneut eingereicht werden",'Anforderung Antragsteller'!#REF!="nicht erforderlich"),"-",$C8)</f>
        <v>#REF!</v>
      </c>
      <c r="H8" s="26" t="e">
        <f>IF(OR('Anforderung Antragsteller'!#REF!="muss nicht erneut eingereicht werden",'Anforderung Antragsteller'!#REF!="nicht erforderlich"),"-",$C8)</f>
        <v>#REF!</v>
      </c>
      <c r="I8" s="26" t="e">
        <f>IF(OR('Anforderung Antragsteller'!#REF!="muss nicht erneut eingereicht werden",'Anforderung Antragsteller'!#REF!="nicht erforderlich"),"-",$C8)</f>
        <v>#REF!</v>
      </c>
    </row>
    <row r="9" spans="1:9" ht="26.5" x14ac:dyDescent="0.35">
      <c r="A9" s="11"/>
      <c r="B9" s="29" t="s">
        <v>5</v>
      </c>
      <c r="C9" s="26" t="s">
        <v>2</v>
      </c>
      <c r="D9" s="26" t="str">
        <f>IF(OR('Anforderung Antragsteller'!H9="muss nicht erneut eingereicht werden",'Anforderung Antragsteller'!H9="nicht erforderlich"),"-",$C9)</f>
        <v>-</v>
      </c>
      <c r="E9" s="26" t="str">
        <f>IF(OR('Anforderung Antragsteller'!M9="muss nicht erneut eingereicht werden",'Anforderung Antragsteller'!M9="nicht erforderlich"),"-",$C9)</f>
        <v>-</v>
      </c>
      <c r="F9" s="26" t="str">
        <f>IF(OR('Anforderung Antragsteller'!R9="muss nicht erneut eingereicht werden",'Anforderung Antragsteller'!R9="nicht erforderlich"),"-",$C9)</f>
        <v>-</v>
      </c>
      <c r="G9" s="26" t="str">
        <f>IF(OR('Anforderung Antragsteller'!W9="muss nicht erneut eingereicht werden",'Anforderung Antragsteller'!W9="nicht erforderlich"),"-",$C9)</f>
        <v>-</v>
      </c>
      <c r="H9" s="26" t="str">
        <f>IF(OR('Anforderung Antragsteller'!AB9="muss nicht erneut eingereicht werden",'Anforderung Antragsteller'!AB9="nicht erforderlich"),"-",$C9)</f>
        <v>-</v>
      </c>
      <c r="I9" s="26" t="str">
        <f>IF(OR('Anforderung Antragsteller'!AG9="muss nicht erneut eingereicht werden",'Anforderung Antragsteller'!AG9="nicht erforderlich"),"-",$C9)</f>
        <v>-</v>
      </c>
    </row>
    <row r="10" spans="1:9" ht="47.5" x14ac:dyDescent="0.35">
      <c r="A10" s="12"/>
      <c r="B10" s="30" t="s">
        <v>58</v>
      </c>
      <c r="C10" s="31" t="s">
        <v>40</v>
      </c>
      <c r="D10" s="26" t="str">
        <f>IF(OR('Anforderung Antragsteller'!H10="muss nicht erneut eingereicht werden",'Anforderung Antragsteller'!H10="nicht erforderlich"),"-",$C10)</f>
        <v>ja, bei Heizungs-WP</v>
      </c>
      <c r="E10" s="26" t="str">
        <f>IF(OR('Anforderung Antragsteller'!M10="muss nicht erneut eingereicht werden",'Anforderung Antragsteller'!M10="nicht erforderlich"),"-",$C10)</f>
        <v>ja, bei Heizungs-WP</v>
      </c>
      <c r="F10" s="26" t="str">
        <f>IF(OR('Anforderung Antragsteller'!R10="muss nicht erneut eingereicht werden",'Anforderung Antragsteller'!R10="nicht erforderlich"),"-",$C10)</f>
        <v>ja, bei Heizungs-WP</v>
      </c>
      <c r="G10" s="26" t="str">
        <f>IF(OR('Anforderung Antragsteller'!W10="muss nicht erneut eingereicht werden",'Anforderung Antragsteller'!W10="nicht erforderlich"),"-",$C10)</f>
        <v>ja, bei Heizungs-WP</v>
      </c>
      <c r="H10" s="26" t="str">
        <f>IF(OR('Anforderung Antragsteller'!AB10="muss nicht erneut eingereicht werden",'Anforderung Antragsteller'!AB10="nicht erforderlich"),"-",$C10)</f>
        <v>ja, bei Heizungs-WP</v>
      </c>
      <c r="I10" s="26" t="str">
        <f>IF(OR('Anforderung Antragsteller'!AG10="muss nicht erneut eingereicht werden",'Anforderung Antragsteller'!AG10="nicht erforderlich"),"-",$C10)</f>
        <v>ja, bei Heizungs-WP</v>
      </c>
    </row>
    <row r="11" spans="1:9" ht="47.5" x14ac:dyDescent="0.35">
      <c r="A11" s="12"/>
      <c r="B11" s="30" t="s">
        <v>59</v>
      </c>
      <c r="C11" s="31" t="s">
        <v>40</v>
      </c>
      <c r="D11" s="26" t="str">
        <f>IF(OR('Anforderung Antragsteller'!H11="muss nicht erneut eingereicht werden",'Anforderung Antragsteller'!H11="nicht erforderlich"),"-",$C11)</f>
        <v>ja, bei Heizungs-WP</v>
      </c>
      <c r="E11" s="26" t="str">
        <f>IF(OR('Anforderung Antragsteller'!M11="muss nicht erneut eingereicht werden",'Anforderung Antragsteller'!M11="nicht erforderlich"),"-",$C11)</f>
        <v>ja, bei Heizungs-WP</v>
      </c>
      <c r="F11" s="26" t="str">
        <f>IF(OR('Anforderung Antragsteller'!R11="muss nicht erneut eingereicht werden",'Anforderung Antragsteller'!R11="nicht erforderlich"),"-",$C11)</f>
        <v>ja, bei Heizungs-WP</v>
      </c>
      <c r="G11" s="26" t="str">
        <f>IF(OR('Anforderung Antragsteller'!W11="muss nicht erneut eingereicht werden",'Anforderung Antragsteller'!W11="nicht erforderlich"),"-",$C11)</f>
        <v>ja, bei Heizungs-WP</v>
      </c>
      <c r="H11" s="26" t="str">
        <f>IF(OR('Anforderung Antragsteller'!AB11="muss nicht erneut eingereicht werden",'Anforderung Antragsteller'!AB11="nicht erforderlich"),"-",$C11)</f>
        <v>ja, bei Heizungs-WP</v>
      </c>
      <c r="I11" s="26" t="str">
        <f>IF(OR('Anforderung Antragsteller'!AG11="muss nicht erneut eingereicht werden",'Anforderung Antragsteller'!AG11="nicht erforderlich"),"-",$C11)</f>
        <v>ja, bei Heizungs-WP</v>
      </c>
    </row>
    <row r="12" spans="1:9" ht="26.5" x14ac:dyDescent="0.35">
      <c r="A12" s="12"/>
      <c r="B12" s="32" t="s">
        <v>6</v>
      </c>
      <c r="C12" s="31" t="s">
        <v>2</v>
      </c>
      <c r="D12" s="26" t="str">
        <f>IF(OR('Anforderung Antragsteller'!H12="muss nicht erneut eingereicht werden",'Anforderung Antragsteller'!H12="nicht erforderlich"),"-",$C12)</f>
        <v>-</v>
      </c>
      <c r="E12" s="26" t="str">
        <f>IF(OR('Anforderung Antragsteller'!M12="muss nicht erneut eingereicht werden",'Anforderung Antragsteller'!M12="nicht erforderlich"),"-",$C12)</f>
        <v>-</v>
      </c>
      <c r="F12" s="26" t="str">
        <f>IF(OR('Anforderung Antragsteller'!R12="muss nicht erneut eingereicht werden",'Anforderung Antragsteller'!R12="nicht erforderlich"),"-",$C12)</f>
        <v>-</v>
      </c>
      <c r="G12" s="26" t="str">
        <f>IF(OR('Anforderung Antragsteller'!W12="muss nicht erneut eingereicht werden",'Anforderung Antragsteller'!W12="nicht erforderlich"),"-",$C12)</f>
        <v>-</v>
      </c>
      <c r="H12" s="26" t="str">
        <f>IF(OR('Anforderung Antragsteller'!AB12="muss nicht erneut eingereicht werden",'Anforderung Antragsteller'!AB12="nicht erforderlich"),"-",$C12)</f>
        <v>-</v>
      </c>
      <c r="I12" s="26" t="str">
        <f>IF(OR('Anforderung Antragsteller'!AG12="muss nicht erneut eingereicht werden",'Anforderung Antragsteller'!AG12="nicht erforderlich"),"-",$C12)</f>
        <v>-</v>
      </c>
    </row>
    <row r="13" spans="1:9" ht="29" x14ac:dyDescent="0.35">
      <c r="A13" s="12"/>
      <c r="B13" s="33" t="s">
        <v>60</v>
      </c>
      <c r="C13" s="31" t="s">
        <v>41</v>
      </c>
      <c r="D13" s="26" t="str">
        <f>IF(OR('Anforderung Antragsteller'!H13="muss nicht erneut eingereicht werden",'Anforderung Antragsteller'!H13="nicht erforderlich"),"-",$C13)</f>
        <v>ja, bei Brauchwasser-WP</v>
      </c>
      <c r="E13" s="26" t="str">
        <f>IF(OR('Anforderung Antragsteller'!M13="muss nicht erneut eingereicht werden",'Anforderung Antragsteller'!M13="nicht erforderlich"),"-",$C13)</f>
        <v>ja, bei Brauchwasser-WP</v>
      </c>
      <c r="F13" s="26" t="str">
        <f>IF(OR('Anforderung Antragsteller'!R13="muss nicht erneut eingereicht werden",'Anforderung Antragsteller'!R13="nicht erforderlich"),"-",$C13)</f>
        <v>ja, bei Brauchwasser-WP</v>
      </c>
      <c r="G13" s="26" t="str">
        <f>IF(OR('Anforderung Antragsteller'!W13="muss nicht erneut eingereicht werden",'Anforderung Antragsteller'!W13="nicht erforderlich"),"-",$C13)</f>
        <v>ja, bei Brauchwasser-WP</v>
      </c>
      <c r="H13" s="26" t="str">
        <f>IF(OR('Anforderung Antragsteller'!AB13="muss nicht erneut eingereicht werden",'Anforderung Antragsteller'!AB13="nicht erforderlich"),"-",$C13)</f>
        <v>ja, bei Brauchwasser-WP</v>
      </c>
      <c r="I13" s="26" t="str">
        <f>IF(OR('Anforderung Antragsteller'!AG13="muss nicht erneut eingereicht werden",'Anforderung Antragsteller'!AG13="nicht erforderlich"),"-",$C13)</f>
        <v>ja, bei Brauchwasser-WP</v>
      </c>
    </row>
    <row r="14" spans="1:9" ht="43.5" x14ac:dyDescent="0.35">
      <c r="A14" s="12"/>
      <c r="B14" s="34" t="s">
        <v>61</v>
      </c>
      <c r="C14" s="31" t="s">
        <v>41</v>
      </c>
      <c r="D14" s="26" t="str">
        <f>IF(OR('Anforderung Antragsteller'!H14="muss nicht erneut eingereicht werden",'Anforderung Antragsteller'!H14="nicht erforderlich"),"-",$C14)</f>
        <v>ja, bei Brauchwasser-WP</v>
      </c>
      <c r="E14" s="26" t="str">
        <f>IF(OR('Anforderung Antragsteller'!M14="muss nicht erneut eingereicht werden",'Anforderung Antragsteller'!M14="nicht erforderlich"),"-",$C14)</f>
        <v>ja, bei Brauchwasser-WP</v>
      </c>
      <c r="F14" s="26" t="str">
        <f>IF(OR('Anforderung Antragsteller'!R14="muss nicht erneut eingereicht werden",'Anforderung Antragsteller'!R14="nicht erforderlich"),"-",$C14)</f>
        <v>ja, bei Brauchwasser-WP</v>
      </c>
      <c r="G14" s="26" t="str">
        <f>IF(OR('Anforderung Antragsteller'!W14="muss nicht erneut eingereicht werden",'Anforderung Antragsteller'!W14="nicht erforderlich"),"-",$C14)</f>
        <v>ja, bei Brauchwasser-WP</v>
      </c>
      <c r="H14" s="26" t="str">
        <f>IF(OR('Anforderung Antragsteller'!AB14="muss nicht erneut eingereicht werden",'Anforderung Antragsteller'!AB14="nicht erforderlich"),"-",$C14)</f>
        <v>ja, bei Brauchwasser-WP</v>
      </c>
      <c r="I14" s="26" t="str">
        <f>IF(OR('Anforderung Antragsteller'!AG14="muss nicht erneut eingereicht werden",'Anforderung Antragsteller'!AG14="nicht erforderlich"),"-",$C14)</f>
        <v>ja, bei Brauchwasser-WP</v>
      </c>
    </row>
    <row r="15" spans="1:9" ht="58" x14ac:dyDescent="0.35">
      <c r="A15" s="11"/>
      <c r="B15" s="35" t="s">
        <v>35</v>
      </c>
      <c r="C15" s="26" t="s">
        <v>42</v>
      </c>
      <c r="D15" s="26" t="str">
        <f>IF(OR('Anforderung Antragsteller'!H15="muss nicht erneut eingereicht werden",'Anforderung Antragsteller'!H15="nicht erforderlich"),"-",$C15)</f>
        <v>ja, wenn notwendig</v>
      </c>
      <c r="E15" s="26" t="str">
        <f>IF(OR('Anforderung Antragsteller'!M15="muss nicht erneut eingereicht werden",'Anforderung Antragsteller'!M15="nicht erforderlich"),"-",$C15)</f>
        <v>ja, wenn notwendig</v>
      </c>
      <c r="F15" s="26" t="str">
        <f>IF(OR('Anforderung Antragsteller'!R15="muss nicht erneut eingereicht werden",'Anforderung Antragsteller'!R15="nicht erforderlich"),"-",$C15)</f>
        <v>ja, wenn notwendig</v>
      </c>
      <c r="G15" s="26" t="str">
        <f>IF(OR('Anforderung Antragsteller'!W15="muss nicht erneut eingereicht werden",'Anforderung Antragsteller'!W15="nicht erforderlich"),"-",$C15)</f>
        <v>ja, wenn notwendig</v>
      </c>
      <c r="H15" s="26" t="str">
        <f>IF(OR('Anforderung Antragsteller'!AB15="muss nicht erneut eingereicht werden",'Anforderung Antragsteller'!AB15="nicht erforderlich"),"-",$C15)</f>
        <v>ja, wenn notwendig</v>
      </c>
      <c r="I15" s="26" t="str">
        <f>IF(OR('Anforderung Antragsteller'!AG15="muss nicht erneut eingereicht werden",'Anforderung Antragsteller'!AG15="nicht erforderlich"),"-",$C15)</f>
        <v>ja, wenn notwendig</v>
      </c>
    </row>
    <row r="16" spans="1:9" x14ac:dyDescent="0.35">
      <c r="A16" s="11"/>
      <c r="B16" s="36" t="s">
        <v>34</v>
      </c>
      <c r="C16" s="26" t="s">
        <v>43</v>
      </c>
      <c r="D16" s="26" t="str">
        <f>IF(OR('Anforderung Antragsteller'!H16="muss nicht erneut eingereicht werden",'Anforderung Antragsteller'!H16="nicht erforderlich"),"-",$C16)</f>
        <v>ja</v>
      </c>
      <c r="E16" s="26" t="str">
        <f>IF(OR('Anforderung Antragsteller'!M16="muss nicht erneut eingereicht werden",'Anforderung Antragsteller'!M16="nicht erforderlich"),"-",$C16)</f>
        <v>ja</v>
      </c>
      <c r="F16" s="26" t="str">
        <f>IF(OR('Anforderung Antragsteller'!R16="muss nicht erneut eingereicht werden",'Anforderung Antragsteller'!R16="nicht erforderlich"),"-",$C16)</f>
        <v>ja</v>
      </c>
      <c r="G16" s="26" t="str">
        <f>IF(OR('Anforderung Antragsteller'!W16="muss nicht erneut eingereicht werden",'Anforderung Antragsteller'!W16="nicht erforderlich"),"-",$C16)</f>
        <v>ja</v>
      </c>
      <c r="H16" s="26" t="str">
        <f>IF(OR('Anforderung Antragsteller'!AB16="muss nicht erneut eingereicht werden",'Anforderung Antragsteller'!AB16="nicht erforderlich"),"-",$C16)</f>
        <v>ja</v>
      </c>
      <c r="I16" s="26" t="str">
        <f>IF(OR('Anforderung Antragsteller'!AG16="muss nicht erneut eingereicht werden",'Anforderung Antragsteller'!AG16="nicht erforderlich"),"-",$C16)</f>
        <v>ja</v>
      </c>
    </row>
    <row r="17" spans="1:9" ht="43.5" x14ac:dyDescent="0.35">
      <c r="A17" s="13"/>
      <c r="B17" s="37" t="s">
        <v>47</v>
      </c>
      <c r="C17" s="38" t="s">
        <v>44</v>
      </c>
      <c r="D17" s="26" t="str">
        <f>IF(OR('Anforderung Antragsteller'!H17="muss nicht erneut eingereicht werden",'Anforderung Antragsteller'!H17="nicht erforderlich"),"-",$C17)</f>
        <v>ja, wenn Übertragung</v>
      </c>
      <c r="E17" s="26" t="str">
        <f>IF(OR('Anforderung Antragsteller'!M17="muss nicht erneut eingereicht werden",'Anforderung Antragsteller'!M17="nicht erforderlich"),"-",$C17)</f>
        <v>ja, wenn Übertragung</v>
      </c>
      <c r="F17" s="26" t="str">
        <f>IF(OR('Anforderung Antragsteller'!R17="muss nicht erneut eingereicht werden",'Anforderung Antragsteller'!R17="nicht erforderlich"),"-",$C17)</f>
        <v>ja, wenn Übertragung</v>
      </c>
      <c r="G17" s="26" t="str">
        <f>IF(OR('Anforderung Antragsteller'!W17="muss nicht erneut eingereicht werden",'Anforderung Antragsteller'!W17="nicht erforderlich"),"-",$C17)</f>
        <v>ja, wenn Übertragung</v>
      </c>
      <c r="H17" s="26" t="str">
        <f>IF(OR('Anforderung Antragsteller'!AB17="muss nicht erneut eingereicht werden",'Anforderung Antragsteller'!AB17="nicht erforderlich"),"-",$C17)</f>
        <v>ja, wenn Übertragung</v>
      </c>
      <c r="I17" s="26" t="str">
        <f>IF(OR('Anforderung Antragsteller'!AG17="muss nicht erneut eingereicht werden",'Anforderung Antragsteller'!AG17="nicht erforderlich"),"-",$C17)</f>
        <v>ja, wenn Übertragung</v>
      </c>
    </row>
    <row r="18" spans="1:9" ht="18.5" x14ac:dyDescent="0.45">
      <c r="A18" s="10">
        <v>2</v>
      </c>
      <c r="B18" s="23" t="s">
        <v>8</v>
      </c>
      <c r="C18" s="39" t="s">
        <v>2</v>
      </c>
      <c r="D18" s="26" t="str">
        <f>IF(OR('Anforderung Antragsteller'!H18="muss nicht erneut eingereicht werden",'Anforderung Antragsteller'!H18="nicht erforderlich"),"-",$C18)</f>
        <v>-</v>
      </c>
      <c r="E18" s="26" t="str">
        <f>IF(OR('Anforderung Antragsteller'!M18="muss nicht erneut eingereicht werden",'Anforderung Antragsteller'!M18="nicht erforderlich"),"-",$C18)</f>
        <v>-</v>
      </c>
      <c r="F18" s="26" t="str">
        <f>IF(OR('Anforderung Antragsteller'!R18="muss nicht erneut eingereicht werden",'Anforderung Antragsteller'!R18="nicht erforderlich"),"-",$C18)</f>
        <v>-</v>
      </c>
      <c r="G18" s="26" t="str">
        <f>IF(OR('Anforderung Antragsteller'!W18="muss nicht erneut eingereicht werden",'Anforderung Antragsteller'!W18="nicht erforderlich"),"-",$C18)</f>
        <v>-</v>
      </c>
      <c r="H18" s="26" t="str">
        <f>IF(OR('Anforderung Antragsteller'!AB18="muss nicht erneut eingereicht werden",'Anforderung Antragsteller'!AB18="nicht erforderlich"),"-",$C18)</f>
        <v>-</v>
      </c>
      <c r="I18" s="26" t="str">
        <f>IF(OR('Anforderung Antragsteller'!AG18="muss nicht erneut eingereicht werden",'Anforderung Antragsteller'!AG18="nicht erforderlich"),"-",$C18)</f>
        <v>-</v>
      </c>
    </row>
    <row r="19" spans="1:9" ht="29" x14ac:dyDescent="0.35">
      <c r="A19" s="11"/>
      <c r="B19" s="40" t="s">
        <v>48</v>
      </c>
      <c r="C19" s="26" t="s">
        <v>45</v>
      </c>
      <c r="D19" s="26" t="str">
        <f>IF(OR('Anforderung Antragsteller'!H19="muss nicht erneut eingereicht werden",'Anforderung Antragsteller'!H19="nicht erforderlich"),"-",$C19)</f>
        <v>ja, beim geprüften Produkt mit dem Prüfbericht vergleichen</v>
      </c>
      <c r="E19" s="26" t="str">
        <f>IF(OR('Anforderung Antragsteller'!M19="muss nicht erneut eingereicht werden",'Anforderung Antragsteller'!M19="nicht erforderlich"),"-",$C19)</f>
        <v>ja, beim geprüften Produkt mit dem Prüfbericht vergleichen</v>
      </c>
      <c r="F19" s="26" t="str">
        <f>IF(OR('Anforderung Antragsteller'!R19="muss nicht erneut eingereicht werden",'Anforderung Antragsteller'!R19="nicht erforderlich"),"-",$C19)</f>
        <v>ja, beim geprüften Produkt mit dem Prüfbericht vergleichen</v>
      </c>
      <c r="G19" s="26" t="str">
        <f>IF(OR('Anforderung Antragsteller'!W19="muss nicht erneut eingereicht werden",'Anforderung Antragsteller'!W19="nicht erforderlich"),"-",$C19)</f>
        <v>ja, beim geprüften Produkt mit dem Prüfbericht vergleichen</v>
      </c>
      <c r="H19" s="26" t="str">
        <f>IF(OR('Anforderung Antragsteller'!AB19="muss nicht erneut eingereicht werden",'Anforderung Antragsteller'!AB19="nicht erforderlich"),"-",$C19)</f>
        <v>ja, beim geprüften Produkt mit dem Prüfbericht vergleichen</v>
      </c>
      <c r="I19" s="26" t="str">
        <f>IF(OR('Anforderung Antragsteller'!AG19="muss nicht erneut eingereicht werden",'Anforderung Antragsteller'!AG19="nicht erforderlich"),"-",$C19)</f>
        <v>ja, beim geprüften Produkt mit dem Prüfbericht vergleichen</v>
      </c>
    </row>
    <row r="20" spans="1:9" ht="18.5" x14ac:dyDescent="0.45">
      <c r="A20" s="10">
        <v>3</v>
      </c>
      <c r="B20" s="23" t="s">
        <v>9</v>
      </c>
      <c r="C20" s="39" t="s">
        <v>2</v>
      </c>
      <c r="D20" s="26" t="str">
        <f>IF(OR('Anforderung Antragsteller'!H21="muss nicht erneut eingereicht werden",'Anforderung Antragsteller'!H21="nicht erforderlich"),"-",$C20)</f>
        <v>-</v>
      </c>
      <c r="E20" s="26" t="str">
        <f>IF(OR('Anforderung Antragsteller'!M21="muss nicht erneut eingereicht werden",'Anforderung Antragsteller'!M21="nicht erforderlich"),"-",$C20)</f>
        <v>-</v>
      </c>
      <c r="F20" s="26" t="str">
        <f>IF(OR('Anforderung Antragsteller'!R21="muss nicht erneut eingereicht werden",'Anforderung Antragsteller'!R21="nicht erforderlich"),"-",$C20)</f>
        <v>-</v>
      </c>
      <c r="G20" s="26" t="str">
        <f>IF(OR('Anforderung Antragsteller'!W21="muss nicht erneut eingereicht werden",'Anforderung Antragsteller'!W21="nicht erforderlich"),"-",$C20)</f>
        <v>-</v>
      </c>
      <c r="H20" s="26" t="str">
        <f>IF(OR('Anforderung Antragsteller'!AB21="muss nicht erneut eingereicht werden",'Anforderung Antragsteller'!AB21="nicht erforderlich"),"-",$C20)</f>
        <v>-</v>
      </c>
      <c r="I20" s="26" t="str">
        <f>IF(OR('Anforderung Antragsteller'!AG21="muss nicht erneut eingereicht werden",'Anforderung Antragsteller'!AG21="nicht erforderlich"),"-",$C20)</f>
        <v>-</v>
      </c>
    </row>
    <row r="21" spans="1:9" x14ac:dyDescent="0.35">
      <c r="A21" s="14"/>
      <c r="B21" s="41" t="s">
        <v>49</v>
      </c>
      <c r="C21" s="26" t="s">
        <v>46</v>
      </c>
      <c r="D21" s="26" t="str">
        <f>IF(OR('Anforderung Antragsteller'!H22="muss nicht erneut eingereicht werden",'Anforderung Antragsteller'!H22="nicht erforderlich"),"-",$C21)</f>
        <v>nein</v>
      </c>
      <c r="E21" s="26" t="str">
        <f>IF(OR('Anforderung Antragsteller'!M22="muss nicht erneut eingereicht werden",'Anforderung Antragsteller'!M22="nicht erforderlich"),"-",$C21)</f>
        <v>nein</v>
      </c>
      <c r="F21" s="26" t="str">
        <f>IF(OR('Anforderung Antragsteller'!R22="muss nicht erneut eingereicht werden",'Anforderung Antragsteller'!R22="nicht erforderlich"),"-",$C21)</f>
        <v>nein</v>
      </c>
      <c r="G21" s="26" t="str">
        <f>IF(OR('Anforderung Antragsteller'!W22="muss nicht erneut eingereicht werden",'Anforderung Antragsteller'!W22="nicht erforderlich"),"-",$C21)</f>
        <v>-</v>
      </c>
      <c r="H21" s="26" t="str">
        <f>IF(OR('Anforderung Antragsteller'!AB22="muss nicht erneut eingereicht werden",'Anforderung Antragsteller'!AB22="nicht erforderlich"),"-",$C21)</f>
        <v>nein</v>
      </c>
      <c r="I21" s="26" t="str">
        <f>IF(OR('Anforderung Antragsteller'!AG22="muss nicht erneut eingereicht werden",'Anforderung Antragsteller'!AG22="nicht erforderlich"),"-",$C21)</f>
        <v>nein</v>
      </c>
    </row>
    <row r="22" spans="1:9" x14ac:dyDescent="0.35">
      <c r="A22" s="11"/>
      <c r="B22" s="40" t="s">
        <v>50</v>
      </c>
      <c r="C22" s="26" t="s">
        <v>43</v>
      </c>
      <c r="D22" s="26" t="str">
        <f>IF(OR('Anforderung Antragsteller'!H23="muss nicht erneut eingereicht werden",'Anforderung Antragsteller'!H23="nicht erforderlich"),"-",$C22)</f>
        <v>ja</v>
      </c>
      <c r="E22" s="26" t="str">
        <f>IF(OR('Anforderung Antragsteller'!M23="muss nicht erneut eingereicht werden",'Anforderung Antragsteller'!M23="nicht erforderlich"),"-",$C22)</f>
        <v>ja</v>
      </c>
      <c r="F22" s="26" t="str">
        <f>IF(OR('Anforderung Antragsteller'!R23="muss nicht erneut eingereicht werden",'Anforderung Antragsteller'!R23="nicht erforderlich"),"-",$C22)</f>
        <v>ja</v>
      </c>
      <c r="G22" s="26" t="str">
        <f>IF(OR('Anforderung Antragsteller'!W23="muss nicht erneut eingereicht werden",'Anforderung Antragsteller'!W23="nicht erforderlich"),"-",$C22)</f>
        <v>-</v>
      </c>
      <c r="H22" s="26" t="str">
        <f>IF(OR('Anforderung Antragsteller'!AB23="muss nicht erneut eingereicht werden",'Anforderung Antragsteller'!AB23="nicht erforderlich"),"-",$C22)</f>
        <v>ja</v>
      </c>
      <c r="I22" s="26" t="str">
        <f>IF(OR('Anforderung Antragsteller'!AG23="muss nicht erneut eingereicht werden",'Anforderung Antragsteller'!AG23="nicht erforderlich"),"-",$C22)</f>
        <v>ja</v>
      </c>
    </row>
    <row r="23" spans="1:9" x14ac:dyDescent="0.35">
      <c r="A23" s="11"/>
      <c r="B23" s="40" t="s">
        <v>51</v>
      </c>
      <c r="C23" s="26" t="s">
        <v>43</v>
      </c>
      <c r="D23" s="26" t="str">
        <f>IF(OR('Anforderung Antragsteller'!H24="muss nicht erneut eingereicht werden",'Anforderung Antragsteller'!H24="nicht erforderlich"),"-",$C23)</f>
        <v>ja</v>
      </c>
      <c r="E23" s="26" t="str">
        <f>IF(OR('Anforderung Antragsteller'!M24="muss nicht erneut eingereicht werden",'Anforderung Antragsteller'!M24="nicht erforderlich"),"-",$C23)</f>
        <v>ja</v>
      </c>
      <c r="F23" s="26" t="str">
        <f>IF(OR('Anforderung Antragsteller'!R24="muss nicht erneut eingereicht werden",'Anforderung Antragsteller'!R24="nicht erforderlich"),"-",$C23)</f>
        <v>ja</v>
      </c>
      <c r="G23" s="26" t="str">
        <f>IF(OR('Anforderung Antragsteller'!W24="muss nicht erneut eingereicht werden",'Anforderung Antragsteller'!W24="nicht erforderlich"),"-",$C23)</f>
        <v>-</v>
      </c>
      <c r="H23" s="26" t="str">
        <f>IF(OR('Anforderung Antragsteller'!AB24="muss nicht erneut eingereicht werden",'Anforderung Antragsteller'!AB24="nicht erforderlich"),"-",$C23)</f>
        <v>ja</v>
      </c>
      <c r="I23" s="26" t="str">
        <f>IF(OR('Anforderung Antragsteller'!AG24="muss nicht erneut eingereicht werden",'Anforderung Antragsteller'!AG24="nicht erforderlich"),"-",$C23)</f>
        <v>ja</v>
      </c>
    </row>
    <row r="24" spans="1:9" ht="58" x14ac:dyDescent="0.35">
      <c r="A24" s="15"/>
      <c r="B24" s="42" t="s">
        <v>52</v>
      </c>
      <c r="C24" s="26" t="s">
        <v>43</v>
      </c>
      <c r="D24" s="26" t="str">
        <f>IF(OR('Anforderung Antragsteller'!H25="muss nicht erneut eingereicht werden",'Anforderung Antragsteller'!H25="nicht erforderlich"),"-",$C24)</f>
        <v>ja</v>
      </c>
      <c r="E24" s="26" t="str">
        <f>IF(OR('Anforderung Antragsteller'!M25="muss nicht erneut eingereicht werden",'Anforderung Antragsteller'!M25="nicht erforderlich"),"-",$C24)</f>
        <v>ja</v>
      </c>
      <c r="F24" s="26" t="str">
        <f>IF(OR('Anforderung Antragsteller'!R25="muss nicht erneut eingereicht werden",'Anforderung Antragsteller'!R25="nicht erforderlich"),"-",$C24)</f>
        <v>ja</v>
      </c>
      <c r="G24" s="26" t="str">
        <f>IF(OR('Anforderung Antragsteller'!W25="muss nicht erneut eingereicht werden",'Anforderung Antragsteller'!W25="nicht erforderlich"),"-",$C24)</f>
        <v>-</v>
      </c>
      <c r="H24" s="26" t="str">
        <f>IF(OR('Anforderung Antragsteller'!AB25="muss nicht erneut eingereicht werden",'Anforderung Antragsteller'!AB25="nicht erforderlich"),"-",$C24)</f>
        <v>ja</v>
      </c>
      <c r="I24" s="26" t="str">
        <f>IF(OR('Anforderung Antragsteller'!AG25="muss nicht erneut eingereicht werden",'Anforderung Antragsteller'!AG25="nicht erforderlich"),"-",$C24)</f>
        <v>ja</v>
      </c>
    </row>
    <row r="25" spans="1:9" ht="18.5" x14ac:dyDescent="0.45">
      <c r="A25" s="10">
        <v>4</v>
      </c>
      <c r="B25" s="23" t="s">
        <v>10</v>
      </c>
      <c r="C25" s="39" t="s">
        <v>2</v>
      </c>
      <c r="D25" s="26" t="str">
        <f>IF(OR('Anforderung Antragsteller'!H26="muss nicht erneut eingereicht werden",'Anforderung Antragsteller'!H26="nicht erforderlich"),"-",$C25)</f>
        <v>-</v>
      </c>
      <c r="E25" s="26" t="str">
        <f>IF(OR('Anforderung Antragsteller'!M26="muss nicht erneut eingereicht werden",'Anforderung Antragsteller'!M26="nicht erforderlich"),"-",$C25)</f>
        <v>-</v>
      </c>
      <c r="F25" s="26" t="str">
        <f>IF(OR('Anforderung Antragsteller'!R26="muss nicht erneut eingereicht werden",'Anforderung Antragsteller'!R26="nicht erforderlich"),"-",$C25)</f>
        <v>-</v>
      </c>
      <c r="G25" s="26" t="str">
        <f>IF(OR('Anforderung Antragsteller'!W26="muss nicht erneut eingereicht werden",'Anforderung Antragsteller'!W26="nicht erforderlich"),"-",$C25)</f>
        <v>-</v>
      </c>
      <c r="H25" s="26" t="str">
        <f>IF(OR('Anforderung Antragsteller'!AB26="muss nicht erneut eingereicht werden",'Anforderung Antragsteller'!AB26="nicht erforderlich"),"-",$C25)</f>
        <v>-</v>
      </c>
      <c r="I25" s="26" t="str">
        <f>IF(OR('Anforderung Antragsteller'!AG26="muss nicht erneut eingereicht werden",'Anforderung Antragsteller'!AG26="nicht erforderlich"),"-",$C25)</f>
        <v>-</v>
      </c>
    </row>
    <row r="26" spans="1:9" ht="29" x14ac:dyDescent="0.35">
      <c r="A26" s="16"/>
      <c r="B26" s="41" t="s">
        <v>53</v>
      </c>
      <c r="C26" s="26" t="s">
        <v>43</v>
      </c>
      <c r="D26" s="26" t="str">
        <f>IF(OR('Anforderung Antragsteller'!H27="muss nicht erneut eingereicht werden",'Anforderung Antragsteller'!H27="nicht erforderlich"),"-",$C26)</f>
        <v>ja</v>
      </c>
      <c r="E26" s="26" t="str">
        <f>IF(OR('Anforderung Antragsteller'!M27="muss nicht erneut eingereicht werden",'Anforderung Antragsteller'!M27="nicht erforderlich"),"-",$C26)</f>
        <v>ja</v>
      </c>
      <c r="F26" s="26" t="str">
        <f>IF(OR('Anforderung Antragsteller'!R27="muss nicht erneut eingereicht werden",'Anforderung Antragsteller'!R27="nicht erforderlich"),"-",$C26)</f>
        <v>ja</v>
      </c>
      <c r="G26" s="26" t="str">
        <f>IF(OR('Anforderung Antragsteller'!W27="muss nicht erneut eingereicht werden",'Anforderung Antragsteller'!W27="nicht erforderlich"),"-",$C26)</f>
        <v>ja</v>
      </c>
      <c r="H26" s="26" t="str">
        <f>IF(OR('Anforderung Antragsteller'!AB27="muss nicht erneut eingereicht werden",'Anforderung Antragsteller'!AB27="nicht erforderlich"),"-",$C26)</f>
        <v>ja</v>
      </c>
      <c r="I26" s="26" t="str">
        <f>IF(OR('Anforderung Antragsteller'!AG27="muss nicht erneut eingereicht werden",'Anforderung Antragsteller'!AG27="nicht erforderlich"),"-",$C26)</f>
        <v>ja</v>
      </c>
    </row>
    <row r="27" spans="1:9" x14ac:dyDescent="0.35">
      <c r="A27" s="16"/>
      <c r="B27" s="35" t="s">
        <v>54</v>
      </c>
      <c r="C27" s="26" t="s">
        <v>43</v>
      </c>
      <c r="D27" s="26" t="str">
        <f>IF(OR('Anforderung Antragsteller'!H28="muss nicht erneut eingereicht werden",'Anforderung Antragsteller'!H28="nicht erforderlich"),"-",$C27)</f>
        <v>ja</v>
      </c>
      <c r="E27" s="26" t="str">
        <f>IF(OR('Anforderung Antragsteller'!M28="muss nicht erneut eingereicht werden",'Anforderung Antragsteller'!M28="nicht erforderlich"),"-",$C27)</f>
        <v>ja</v>
      </c>
      <c r="F27" s="26" t="str">
        <f>IF(OR('Anforderung Antragsteller'!R28="muss nicht erneut eingereicht werden",'Anforderung Antragsteller'!R28="nicht erforderlich"),"-",$C27)</f>
        <v>ja</v>
      </c>
      <c r="G27" s="26" t="str">
        <f>IF(OR('Anforderung Antragsteller'!W28="muss nicht erneut eingereicht werden",'Anforderung Antragsteller'!W28="nicht erforderlich"),"-",$C27)</f>
        <v>ja</v>
      </c>
      <c r="H27" s="26" t="str">
        <f>IF(OR('Anforderung Antragsteller'!AB28="muss nicht erneut eingereicht werden",'Anforderung Antragsteller'!AB28="nicht erforderlich"),"-",$C27)</f>
        <v>ja</v>
      </c>
      <c r="I27" s="26" t="str">
        <f>IF(OR('Anforderung Antragsteller'!AG28="muss nicht erneut eingereicht werden",'Anforderung Antragsteller'!AG28="nicht erforderlich"),"-",$C27)</f>
        <v>ja</v>
      </c>
    </row>
    <row r="28" spans="1:9" x14ac:dyDescent="0.35">
      <c r="A28" s="17"/>
      <c r="B28" s="43" t="s">
        <v>11</v>
      </c>
      <c r="C28" s="26" t="s">
        <v>46</v>
      </c>
      <c r="D28" s="26" t="str">
        <f>IF(OR('Anforderung Antragsteller'!H29="muss nicht erneut eingereicht werden",'Anforderung Antragsteller'!H29="nicht erforderlich"),"-",$C28)</f>
        <v>nein</v>
      </c>
      <c r="E28" s="26" t="str">
        <f>IF(OR('Anforderung Antragsteller'!M29="muss nicht erneut eingereicht werden",'Anforderung Antragsteller'!M29="nicht erforderlich"),"-",$C28)</f>
        <v>nein</v>
      </c>
      <c r="F28" s="26" t="str">
        <f>IF(OR('Anforderung Antragsteller'!R29="muss nicht erneut eingereicht werden",'Anforderung Antragsteller'!R29="nicht erforderlich"),"-",$C28)</f>
        <v>nein</v>
      </c>
      <c r="G28" s="26" t="str">
        <f>IF(OR('Anforderung Antragsteller'!W29="muss nicht erneut eingereicht werden",'Anforderung Antragsteller'!W29="nicht erforderlich"),"-",$C28)</f>
        <v>nein</v>
      </c>
      <c r="H28" s="26" t="str">
        <f>IF(OR('Anforderung Antragsteller'!AB29="muss nicht erneut eingereicht werden",'Anforderung Antragsteller'!AB29="nicht erforderlich"),"-",$C28)</f>
        <v>nein</v>
      </c>
      <c r="I28" s="26" t="str">
        <f>IF(OR('Anforderung Antragsteller'!AG29="muss nicht erneut eingereicht werden",'Anforderung Antragsteller'!AG29="nicht erforderlich"),"-",$C28)</f>
        <v>nein</v>
      </c>
    </row>
    <row r="29" spans="1:9" ht="18.5" x14ac:dyDescent="0.45">
      <c r="A29" s="10">
        <v>5</v>
      </c>
      <c r="B29" s="23" t="s">
        <v>12</v>
      </c>
      <c r="C29" s="44" t="s">
        <v>2</v>
      </c>
      <c r="D29" s="26" t="str">
        <f>IF(OR('Anforderung Antragsteller'!H30="muss nicht erneut eingereicht werden",'Anforderung Antragsteller'!H30="nicht erforderlich"),"-",$C29)</f>
        <v>-</v>
      </c>
      <c r="E29" s="26" t="str">
        <f>IF(OR('Anforderung Antragsteller'!M30="muss nicht erneut eingereicht werden",'Anforderung Antragsteller'!M30="nicht erforderlich"),"-",$C29)</f>
        <v>-</v>
      </c>
      <c r="F29" s="26" t="str">
        <f>IF(OR('Anforderung Antragsteller'!R30="muss nicht erneut eingereicht werden",'Anforderung Antragsteller'!R30="nicht erforderlich"),"-",$C29)</f>
        <v>-</v>
      </c>
      <c r="G29" s="26" t="str">
        <f>IF(OR('Anforderung Antragsteller'!W30="muss nicht erneut eingereicht werden",'Anforderung Antragsteller'!W30="nicht erforderlich"),"-",$C29)</f>
        <v>-</v>
      </c>
      <c r="H29" s="26" t="str">
        <f>IF(OR('Anforderung Antragsteller'!AB30="muss nicht erneut eingereicht werden",'Anforderung Antragsteller'!AB30="nicht erforderlich"),"-",$C29)</f>
        <v>-</v>
      </c>
      <c r="I29" s="26" t="str">
        <f>IF(OR('Anforderung Antragsteller'!AG30="muss nicht erneut eingereicht werden",'Anforderung Antragsteller'!AG30="nicht erforderlich"),"-",$C29)</f>
        <v>-</v>
      </c>
    </row>
    <row r="30" spans="1:9" x14ac:dyDescent="0.35">
      <c r="A30" s="18"/>
      <c r="B30" s="41" t="s">
        <v>13</v>
      </c>
      <c r="C30" s="26" t="s">
        <v>46</v>
      </c>
      <c r="D30" s="26" t="str">
        <f>IF(OR('Anforderung Antragsteller'!H31="muss nicht erneut eingereicht werden",'Anforderung Antragsteller'!H31="nicht erforderlich"),"-",$C30)</f>
        <v>nein</v>
      </c>
      <c r="E30" s="26" t="str">
        <f>IF(OR('Anforderung Antragsteller'!M31="muss nicht erneut eingereicht werden",'Anforderung Antragsteller'!M31="nicht erforderlich"),"-",$C30)</f>
        <v>nein</v>
      </c>
      <c r="F30" s="26" t="str">
        <f>IF(OR('Anforderung Antragsteller'!R31="muss nicht erneut eingereicht werden",'Anforderung Antragsteller'!R31="nicht erforderlich"),"-",$C30)</f>
        <v>nein</v>
      </c>
      <c r="G30" s="26" t="str">
        <f>IF(OR('Anforderung Antragsteller'!W31="muss nicht erneut eingereicht werden",'Anforderung Antragsteller'!W31="nicht erforderlich"),"-",$C30)</f>
        <v>nein</v>
      </c>
      <c r="H30" s="26" t="str">
        <f>IF(OR('Anforderung Antragsteller'!AB31="muss nicht erneut eingereicht werden",'Anforderung Antragsteller'!AB31="nicht erforderlich"),"-",$C30)</f>
        <v>nein</v>
      </c>
      <c r="I30" s="26" t="str">
        <f>IF(OR('Anforderung Antragsteller'!AG31="muss nicht erneut eingereicht werden",'Anforderung Antragsteller'!AG31="nicht erforderlich"),"-",$C30)</f>
        <v>nein</v>
      </c>
    </row>
    <row r="31" spans="1:9" x14ac:dyDescent="0.35">
      <c r="A31" s="18"/>
      <c r="B31" s="45" t="s">
        <v>14</v>
      </c>
      <c r="C31" s="26" t="s">
        <v>46</v>
      </c>
      <c r="D31" s="26" t="str">
        <f>IF(OR('Anforderung Antragsteller'!H32="muss nicht erneut eingereicht werden",'Anforderung Antragsteller'!H32="nicht erforderlich"),"-",$C31)</f>
        <v>nein</v>
      </c>
      <c r="E31" s="26" t="str">
        <f>IF(OR('Anforderung Antragsteller'!M32="muss nicht erneut eingereicht werden",'Anforderung Antragsteller'!M32="nicht erforderlich"),"-",$C31)</f>
        <v>nein</v>
      </c>
      <c r="F31" s="26" t="str">
        <f>IF(OR('Anforderung Antragsteller'!R32="muss nicht erneut eingereicht werden",'Anforderung Antragsteller'!R32="nicht erforderlich"),"-",$C31)</f>
        <v>nein</v>
      </c>
      <c r="G31" s="26" t="str">
        <f>IF(OR('Anforderung Antragsteller'!W32="muss nicht erneut eingereicht werden",'Anforderung Antragsteller'!W32="nicht erforderlich"),"-",$C31)</f>
        <v>nein</v>
      </c>
      <c r="H31" s="26" t="str">
        <f>IF(OR('Anforderung Antragsteller'!AB32="muss nicht erneut eingereicht werden",'Anforderung Antragsteller'!AB32="nicht erforderlich"),"-",$C31)</f>
        <v>nein</v>
      </c>
      <c r="I31" s="26" t="str">
        <f>IF(OR('Anforderung Antragsteller'!AG32="muss nicht erneut eingereicht werden",'Anforderung Antragsteller'!AG32="nicht erforderlich"),"-",$C31)</f>
        <v>nein</v>
      </c>
    </row>
    <row r="32" spans="1:9" x14ac:dyDescent="0.35">
      <c r="A32" s="18"/>
      <c r="B32" s="45" t="s">
        <v>15</v>
      </c>
      <c r="C32" s="26" t="s">
        <v>46</v>
      </c>
      <c r="D32" s="26" t="str">
        <f>IF(OR('Anforderung Antragsteller'!H33="muss nicht erneut eingereicht werden",'Anforderung Antragsteller'!H33="nicht erforderlich"),"-",$C32)</f>
        <v>nein</v>
      </c>
      <c r="E32" s="26" t="str">
        <f>IF(OR('Anforderung Antragsteller'!M33="muss nicht erneut eingereicht werden",'Anforderung Antragsteller'!M33="nicht erforderlich"),"-",$C32)</f>
        <v>nein</v>
      </c>
      <c r="F32" s="26" t="str">
        <f>IF(OR('Anforderung Antragsteller'!R33="muss nicht erneut eingereicht werden",'Anforderung Antragsteller'!R33="nicht erforderlich"),"-",$C32)</f>
        <v>nein</v>
      </c>
      <c r="G32" s="26" t="str">
        <f>IF(OR('Anforderung Antragsteller'!W33="muss nicht erneut eingereicht werden",'Anforderung Antragsteller'!W33="nicht erforderlich"),"-",$C32)</f>
        <v>nein</v>
      </c>
      <c r="H32" s="26" t="str">
        <f>IF(OR('Anforderung Antragsteller'!AB33="muss nicht erneut eingereicht werden",'Anforderung Antragsteller'!AB33="nicht erforderlich"),"-",$C32)</f>
        <v>nein</v>
      </c>
      <c r="I32" s="26" t="str">
        <f>IF(OR('Anforderung Antragsteller'!AG33="muss nicht erneut eingereicht werden",'Anforderung Antragsteller'!AG33="nicht erforderlich"),"-",$C32)</f>
        <v>nein</v>
      </c>
    </row>
    <row r="33" spans="1:9" x14ac:dyDescent="0.35">
      <c r="A33" s="18"/>
      <c r="B33" s="40" t="s">
        <v>16</v>
      </c>
      <c r="C33" s="26" t="s">
        <v>46</v>
      </c>
      <c r="D33" s="26" t="str">
        <f>IF(OR('Anforderung Antragsteller'!H34="muss nicht erneut eingereicht werden",'Anforderung Antragsteller'!H34="nicht erforderlich"),"-",$C33)</f>
        <v>nein</v>
      </c>
      <c r="E33" s="26" t="str">
        <f>IF(OR('Anforderung Antragsteller'!M34="muss nicht erneut eingereicht werden",'Anforderung Antragsteller'!M34="nicht erforderlich"),"-",$C33)</f>
        <v>nein</v>
      </c>
      <c r="F33" s="26" t="str">
        <f>IF(OR('Anforderung Antragsteller'!R34="muss nicht erneut eingereicht werden",'Anforderung Antragsteller'!R34="nicht erforderlich"),"-",$C33)</f>
        <v>nein</v>
      </c>
      <c r="G33" s="26" t="str">
        <f>IF(OR('Anforderung Antragsteller'!W34="muss nicht erneut eingereicht werden",'Anforderung Antragsteller'!W34="nicht erforderlich"),"-",$C33)</f>
        <v>nein</v>
      </c>
      <c r="H33" s="26" t="str">
        <f>IF(OR('Anforderung Antragsteller'!AB34="muss nicht erneut eingereicht werden",'Anforderung Antragsteller'!AB34="nicht erforderlich"),"-",$C33)</f>
        <v>nein</v>
      </c>
      <c r="I33" s="26" t="str">
        <f>IF(OR('Anforderung Antragsteller'!AG34="muss nicht erneut eingereicht werden",'Anforderung Antragsteller'!AG34="nicht erforderlich"),"-",$C33)</f>
        <v>nein</v>
      </c>
    </row>
    <row r="34" spans="1:9" x14ac:dyDescent="0.35">
      <c r="A34" s="18"/>
      <c r="B34" s="46" t="s">
        <v>17</v>
      </c>
      <c r="C34" s="26" t="s">
        <v>46</v>
      </c>
      <c r="D34" s="26" t="str">
        <f>IF(OR('Anforderung Antragsteller'!H35="muss nicht erneut eingereicht werden",'Anforderung Antragsteller'!H35="nicht erforderlich"),"-",$C34)</f>
        <v>nein</v>
      </c>
      <c r="E34" s="26" t="str">
        <f>IF(OR('Anforderung Antragsteller'!M35="muss nicht erneut eingereicht werden",'Anforderung Antragsteller'!M35="nicht erforderlich"),"-",$C34)</f>
        <v>nein</v>
      </c>
      <c r="F34" s="26" t="str">
        <f>IF(OR('Anforderung Antragsteller'!R35="muss nicht erneut eingereicht werden",'Anforderung Antragsteller'!R35="nicht erforderlich"),"-",$C34)</f>
        <v>nein</v>
      </c>
      <c r="G34" s="26" t="str">
        <f>IF(OR('Anforderung Antragsteller'!W35="muss nicht erneut eingereicht werden",'Anforderung Antragsteller'!W35="nicht erforderlich"),"-",$C34)</f>
        <v>nein</v>
      </c>
      <c r="H34" s="26" t="str">
        <f>IF(OR('Anforderung Antragsteller'!AB35="muss nicht erneut eingereicht werden",'Anforderung Antragsteller'!AB35="nicht erforderlich"),"-",$C34)</f>
        <v>nein</v>
      </c>
      <c r="I34" s="26" t="str">
        <f>IF(OR('Anforderung Antragsteller'!AG35="muss nicht erneut eingereicht werden",'Anforderung Antragsteller'!AG35="nicht erforderlich"),"-",$C34)</f>
        <v>nein</v>
      </c>
    </row>
    <row r="35" spans="1:9" ht="43.5" x14ac:dyDescent="0.35">
      <c r="A35" s="17"/>
      <c r="B35" s="42" t="s">
        <v>18</v>
      </c>
      <c r="C35" s="26" t="s">
        <v>46</v>
      </c>
      <c r="D35" s="26" t="str">
        <f>IF(OR('Anforderung Antragsteller'!H36="muss nicht erneut eingereicht werden",'Anforderung Antragsteller'!H36="nicht erforderlich"),"-",$C35)</f>
        <v>nein</v>
      </c>
      <c r="E35" s="26" t="str">
        <f>IF(OR('Anforderung Antragsteller'!M36="muss nicht erneut eingereicht werden",'Anforderung Antragsteller'!M36="nicht erforderlich"),"-",$C35)</f>
        <v>nein</v>
      </c>
      <c r="F35" s="26" t="str">
        <f>IF(OR('Anforderung Antragsteller'!R36="muss nicht erneut eingereicht werden",'Anforderung Antragsteller'!R36="nicht erforderlich"),"-",$C35)</f>
        <v>nein</v>
      </c>
      <c r="G35" s="26" t="str">
        <f>IF(OR('Anforderung Antragsteller'!W36="muss nicht erneut eingereicht werden",'Anforderung Antragsteller'!W36="nicht erforderlich"),"-",$C35)</f>
        <v>nein</v>
      </c>
      <c r="H35" s="26" t="str">
        <f>IF(OR('Anforderung Antragsteller'!AB36="muss nicht erneut eingereicht werden",'Anforderung Antragsteller'!AB36="nicht erforderlich"),"-",$C35)</f>
        <v>nein</v>
      </c>
      <c r="I35" s="26" t="str">
        <f>IF(OR('Anforderung Antragsteller'!AG36="muss nicht erneut eingereicht werden",'Anforderung Antragsteller'!AG36="nicht erforderlich"),"-",$C35)</f>
        <v>nein</v>
      </c>
    </row>
    <row r="36" spans="1:9" ht="18.5" x14ac:dyDescent="0.45">
      <c r="A36" s="10">
        <v>6</v>
      </c>
      <c r="B36" s="23" t="s">
        <v>19</v>
      </c>
      <c r="C36" s="44" t="s">
        <v>2</v>
      </c>
      <c r="D36" s="26" t="str">
        <f>IF(OR('Anforderung Antragsteller'!H37="muss nicht erneut eingereicht werden",'Anforderung Antragsteller'!H37="nicht erforderlich"),"-",$C36)</f>
        <v>-</v>
      </c>
      <c r="E36" s="26" t="str">
        <f>IF(OR('Anforderung Antragsteller'!M37="muss nicht erneut eingereicht werden",'Anforderung Antragsteller'!M37="nicht erforderlich"),"-",$C36)</f>
        <v>-</v>
      </c>
      <c r="F36" s="26" t="str">
        <f>IF(OR('Anforderung Antragsteller'!R37="muss nicht erneut eingereicht werden",'Anforderung Antragsteller'!R37="nicht erforderlich"),"-",$C36)</f>
        <v>-</v>
      </c>
      <c r="G36" s="26" t="str">
        <f>IF(OR('Anforderung Antragsteller'!W37="muss nicht erneut eingereicht werden",'Anforderung Antragsteller'!W37="nicht erforderlich"),"-",$C36)</f>
        <v>-</v>
      </c>
      <c r="H36" s="26" t="str">
        <f>IF(OR('Anforderung Antragsteller'!AB37="muss nicht erneut eingereicht werden",'Anforderung Antragsteller'!AB37="nicht erforderlich"),"-",$C36)</f>
        <v>-</v>
      </c>
      <c r="I36" s="26" t="str">
        <f>IF(OR('Anforderung Antragsteller'!AG37="muss nicht erneut eingereicht werden",'Anforderung Antragsteller'!AG37="nicht erforderlich"),"-",$C36)</f>
        <v>-</v>
      </c>
    </row>
    <row r="37" spans="1:9" ht="29" x14ac:dyDescent="0.35">
      <c r="A37" s="14"/>
      <c r="B37" s="41" t="s">
        <v>20</v>
      </c>
      <c r="C37" s="26" t="s">
        <v>46</v>
      </c>
      <c r="D37" s="26" t="str">
        <f>IF(OR('Anforderung Antragsteller'!H38="muss nicht erneut eingereicht werden",'Anforderung Antragsteller'!H38="nicht erforderlich"),"-",$C37)</f>
        <v>nein</v>
      </c>
      <c r="E37" s="26" t="str">
        <f>IF(OR('Anforderung Antragsteller'!M38="muss nicht erneut eingereicht werden",'Anforderung Antragsteller'!M38="nicht erforderlich"),"-",$C37)</f>
        <v>nein</v>
      </c>
      <c r="F37" s="26" t="str">
        <f>IF(OR('Anforderung Antragsteller'!R38="muss nicht erneut eingereicht werden",'Anforderung Antragsteller'!R38="nicht erforderlich"),"-",$C37)</f>
        <v>nein</v>
      </c>
      <c r="G37" s="26" t="str">
        <f>IF(OR('Anforderung Antragsteller'!W38="muss nicht erneut eingereicht werden",'Anforderung Antragsteller'!W38="nicht erforderlich"),"-",$C37)</f>
        <v>nein</v>
      </c>
      <c r="H37" s="26" t="str">
        <f>IF(OR('Anforderung Antragsteller'!AB38="muss nicht erneut eingereicht werden",'Anforderung Antragsteller'!AB38="nicht erforderlich"),"-",$C37)</f>
        <v>nein</v>
      </c>
      <c r="I37" s="26" t="str">
        <f>IF(OR('Anforderung Antragsteller'!AG38="muss nicht erneut eingereicht werden",'Anforderung Antragsteller'!AG38="nicht erforderlich"),"-",$C37)</f>
        <v>nein</v>
      </c>
    </row>
    <row r="38" spans="1:9" ht="29" x14ac:dyDescent="0.35">
      <c r="A38" s="14"/>
      <c r="B38" s="45" t="s">
        <v>95</v>
      </c>
      <c r="C38" s="26" t="s">
        <v>43</v>
      </c>
      <c r="D38" s="26" t="s">
        <v>43</v>
      </c>
      <c r="E38" s="26" t="s">
        <v>2</v>
      </c>
      <c r="F38" s="26" t="s">
        <v>46</v>
      </c>
      <c r="G38" s="26" t="s">
        <v>43</v>
      </c>
      <c r="H38" s="26" t="s">
        <v>43</v>
      </c>
      <c r="I38" s="26" t="s">
        <v>46</v>
      </c>
    </row>
    <row r="39" spans="1:9" x14ac:dyDescent="0.35">
      <c r="A39" s="11"/>
      <c r="B39" s="40" t="s">
        <v>21</v>
      </c>
      <c r="C39" s="26" t="s">
        <v>46</v>
      </c>
      <c r="D39" s="26" t="str">
        <f>IF(OR('Anforderung Antragsteller'!H40="muss nicht erneut eingereicht werden",'Anforderung Antragsteller'!H40="nicht erforderlich"),"-",$C39)</f>
        <v>nein</v>
      </c>
      <c r="E39" s="26" t="str">
        <f>IF(OR('Anforderung Antragsteller'!M40="muss nicht erneut eingereicht werden",'Anforderung Antragsteller'!M40="nicht erforderlich"),"-",$C39)</f>
        <v>nein</v>
      </c>
      <c r="F39" s="26" t="str">
        <f>IF(OR('Anforderung Antragsteller'!R40="muss nicht erneut eingereicht werden",'Anforderung Antragsteller'!R40="nicht erforderlich"),"-",$C39)</f>
        <v>nein</v>
      </c>
      <c r="G39" s="26" t="str">
        <f>IF(OR('Anforderung Antragsteller'!W40="muss nicht erneut eingereicht werden",'Anforderung Antragsteller'!W40="nicht erforderlich"),"-",$C39)</f>
        <v>nein</v>
      </c>
      <c r="H39" s="26" t="str">
        <f>IF(OR('Anforderung Antragsteller'!AB40="muss nicht erneut eingereicht werden",'Anforderung Antragsteller'!AB40="nicht erforderlich"),"-",$C39)</f>
        <v>nein</v>
      </c>
      <c r="I39" s="26" t="str">
        <f>IF(OR('Anforderung Antragsteller'!AG40="muss nicht erneut eingereicht werden",'Anforderung Antragsteller'!AG40="nicht erforderlich"),"-",$C39)</f>
        <v>nein</v>
      </c>
    </row>
    <row r="40" spans="1:9" x14ac:dyDescent="0.35">
      <c r="A40" s="11"/>
      <c r="B40" s="46" t="s">
        <v>22</v>
      </c>
      <c r="C40" s="26" t="s">
        <v>46</v>
      </c>
      <c r="D40" s="26" t="str">
        <f>IF(OR('Anforderung Antragsteller'!H41="muss nicht erneut eingereicht werden",'Anforderung Antragsteller'!H41="nicht erforderlich"),"-",$C40)</f>
        <v>nein</v>
      </c>
      <c r="E40" s="26" t="str">
        <f>IF(OR('Anforderung Antragsteller'!M41="muss nicht erneut eingereicht werden",'Anforderung Antragsteller'!M41="nicht erforderlich"),"-",$C40)</f>
        <v>nein</v>
      </c>
      <c r="F40" s="26" t="str">
        <f>IF(OR('Anforderung Antragsteller'!R41="muss nicht erneut eingereicht werden",'Anforderung Antragsteller'!R41="nicht erforderlich"),"-",$C40)</f>
        <v>nein</v>
      </c>
      <c r="G40" s="26" t="str">
        <f>IF(OR('Anforderung Antragsteller'!W41="muss nicht erneut eingereicht werden",'Anforderung Antragsteller'!W41="nicht erforderlich"),"-",$C40)</f>
        <v>nein</v>
      </c>
      <c r="H40" s="26" t="str">
        <f>IF(OR('Anforderung Antragsteller'!AB41="muss nicht erneut eingereicht werden",'Anforderung Antragsteller'!AB41="nicht erforderlich"),"-",$C40)</f>
        <v>nein</v>
      </c>
      <c r="I40" s="26" t="str">
        <f>IF(OR('Anforderung Antragsteller'!AG41="muss nicht erneut eingereicht werden",'Anforderung Antragsteller'!AG41="nicht erforderlich"),"-",$C40)</f>
        <v>nein</v>
      </c>
    </row>
    <row r="41" spans="1:9" x14ac:dyDescent="0.35">
      <c r="A41" s="11"/>
      <c r="B41" s="40" t="s">
        <v>23</v>
      </c>
      <c r="C41" s="26" t="s">
        <v>43</v>
      </c>
      <c r="D41" s="26" t="str">
        <f>IF(OR('Anforderung Antragsteller'!H42="muss nicht erneut eingereicht werden",'Anforderung Antragsteller'!H42="nicht erforderlich"),"-",$C41)</f>
        <v>ja</v>
      </c>
      <c r="E41" s="26" t="str">
        <f>IF(OR('Anforderung Antragsteller'!M42="muss nicht erneut eingereicht werden",'Anforderung Antragsteller'!M42="nicht erforderlich"),"-",$C41)</f>
        <v>ja</v>
      </c>
      <c r="F41" s="26" t="str">
        <f>IF(OR('Anforderung Antragsteller'!R42="muss nicht erneut eingereicht werden",'Anforderung Antragsteller'!R42="nicht erforderlich"),"-",$C41)</f>
        <v>ja</v>
      </c>
      <c r="G41" s="26" t="str">
        <f>IF(OR('Anforderung Antragsteller'!W42="muss nicht erneut eingereicht werden",'Anforderung Antragsteller'!W42="nicht erforderlich"),"-",$C41)</f>
        <v>ja</v>
      </c>
      <c r="H41" s="26" t="str">
        <f>IF(OR('Anforderung Antragsteller'!AB42="muss nicht erneut eingereicht werden",'Anforderung Antragsteller'!AB42="nicht erforderlich"),"-",$C41)</f>
        <v>ja</v>
      </c>
      <c r="I41" s="26" t="str">
        <f>IF(OR('Anforderung Antragsteller'!AG42="muss nicht erneut eingereicht werden",'Anforderung Antragsteller'!AG42="nicht erforderlich"),"-",$C41)</f>
        <v>ja</v>
      </c>
    </row>
    <row r="42" spans="1:9" x14ac:dyDescent="0.35">
      <c r="A42" s="11"/>
      <c r="B42" s="40" t="s">
        <v>24</v>
      </c>
      <c r="C42" s="47" t="s">
        <v>46</v>
      </c>
      <c r="D42" s="26" t="str">
        <f>IF(OR('Anforderung Antragsteller'!H43="muss nicht erneut eingereicht werden",'Anforderung Antragsteller'!H43="nicht erforderlich"),"-",$C42)</f>
        <v>nein</v>
      </c>
      <c r="E42" s="26" t="str">
        <f>IF(OR('Anforderung Antragsteller'!M43="muss nicht erneut eingereicht werden",'Anforderung Antragsteller'!M43="nicht erforderlich"),"-",$C42)</f>
        <v>nein</v>
      </c>
      <c r="F42" s="26" t="str">
        <f>IF(OR('Anforderung Antragsteller'!R43="muss nicht erneut eingereicht werden",'Anforderung Antragsteller'!R43="nicht erforderlich"),"-",$C42)</f>
        <v>nein</v>
      </c>
      <c r="G42" s="26" t="str">
        <f>IF(OR('Anforderung Antragsteller'!W43="muss nicht erneut eingereicht werden",'Anforderung Antragsteller'!W43="nicht erforderlich"),"-",$C42)</f>
        <v>nein</v>
      </c>
      <c r="H42" s="26" t="str">
        <f>IF(OR('Anforderung Antragsteller'!AB43="muss nicht erneut eingereicht werden",'Anforderung Antragsteller'!AB43="nicht erforderlich"),"-",$C42)</f>
        <v>nein</v>
      </c>
      <c r="I42" s="26" t="str">
        <f>IF(OR('Anforderung Antragsteller'!AG43="muss nicht erneut eingereicht werden",'Anforderung Antragsteller'!AG43="nicht erforderlich"),"-",$C42)</f>
        <v>nein</v>
      </c>
    </row>
    <row r="43" spans="1:9" x14ac:dyDescent="0.35">
      <c r="A43" s="11"/>
      <c r="B43" s="40" t="s">
        <v>25</v>
      </c>
      <c r="C43" s="26" t="s">
        <v>46</v>
      </c>
      <c r="D43" s="26" t="str">
        <f>IF(OR('Anforderung Antragsteller'!H44="muss nicht erneut eingereicht werden",'Anforderung Antragsteller'!H44="nicht erforderlich"),"-",$C43)</f>
        <v>nein</v>
      </c>
      <c r="E43" s="26" t="str">
        <f>IF(OR('Anforderung Antragsteller'!M44="muss nicht erneut eingereicht werden",'Anforderung Antragsteller'!M44="nicht erforderlich"),"-",$C43)</f>
        <v>nein</v>
      </c>
      <c r="F43" s="26" t="str">
        <f>IF(OR('Anforderung Antragsteller'!R44="muss nicht erneut eingereicht werden",'Anforderung Antragsteller'!R44="nicht erforderlich"),"-",$C43)</f>
        <v>nein</v>
      </c>
      <c r="G43" s="26" t="str">
        <f>IF(OR('Anforderung Antragsteller'!W44="muss nicht erneut eingereicht werden",'Anforderung Antragsteller'!W44="nicht erforderlich"),"-",$C43)</f>
        <v>nein</v>
      </c>
      <c r="H43" s="26" t="str">
        <f>IF(OR('Anforderung Antragsteller'!AB44="muss nicht erneut eingereicht werden",'Anforderung Antragsteller'!AB44="nicht erforderlich"),"-",$C43)</f>
        <v>nein</v>
      </c>
      <c r="I43" s="26" t="str">
        <f>IF(OR('Anforderung Antragsteller'!AG44="muss nicht erneut eingereicht werden",'Anforderung Antragsteller'!AG44="nicht erforderlich"),"-",$C43)</f>
        <v>nein</v>
      </c>
    </row>
    <row r="44" spans="1:9" x14ac:dyDescent="0.35">
      <c r="A44" s="11"/>
      <c r="B44" s="40" t="s">
        <v>26</v>
      </c>
      <c r="C44" s="47" t="s">
        <v>46</v>
      </c>
      <c r="D44" s="26" t="str">
        <f>IF(OR('Anforderung Antragsteller'!H45="muss nicht erneut eingereicht werden",'Anforderung Antragsteller'!H45="nicht erforderlich"),"-",$C44)</f>
        <v>nein</v>
      </c>
      <c r="E44" s="26" t="str">
        <f>IF(OR('Anforderung Antragsteller'!M45="muss nicht erneut eingereicht werden",'Anforderung Antragsteller'!M45="nicht erforderlich"),"-",$C44)</f>
        <v>nein</v>
      </c>
      <c r="F44" s="26" t="str">
        <f>IF(OR('Anforderung Antragsteller'!R45="muss nicht erneut eingereicht werden",'Anforderung Antragsteller'!R45="nicht erforderlich"),"-",$C44)</f>
        <v>nein</v>
      </c>
      <c r="G44" s="26" t="str">
        <f>IF(OR('Anforderung Antragsteller'!W45="muss nicht erneut eingereicht werden",'Anforderung Antragsteller'!W45="nicht erforderlich"),"-",$C44)</f>
        <v>nein</v>
      </c>
      <c r="H44" s="26" t="str">
        <f>IF(OR('Anforderung Antragsteller'!AB45="muss nicht erneut eingereicht werden",'Anforderung Antragsteller'!AB45="nicht erforderlich"),"-",$C44)</f>
        <v>nein</v>
      </c>
      <c r="I44" s="26" t="str">
        <f>IF(OR('Anforderung Antragsteller'!AG45="muss nicht erneut eingereicht werden",'Anforderung Antragsteller'!AG45="nicht erforderlich"),"-",$C44)</f>
        <v>nein</v>
      </c>
    </row>
    <row r="45" spans="1:9" x14ac:dyDescent="0.35">
      <c r="A45" s="11"/>
      <c r="B45" s="40" t="s">
        <v>27</v>
      </c>
      <c r="C45" s="47" t="s">
        <v>46</v>
      </c>
      <c r="D45" s="26" t="str">
        <f>IF(OR('Anforderung Antragsteller'!H46="muss nicht erneut eingereicht werden",'Anforderung Antragsteller'!H46="nicht erforderlich"),"-",$C45)</f>
        <v>nein</v>
      </c>
      <c r="E45" s="26" t="str">
        <f>IF(OR('Anforderung Antragsteller'!M46="muss nicht erneut eingereicht werden",'Anforderung Antragsteller'!M46="nicht erforderlich"),"-",$C45)</f>
        <v>nein</v>
      </c>
      <c r="F45" s="26" t="str">
        <f>IF(OR('Anforderung Antragsteller'!R46="muss nicht erneut eingereicht werden",'Anforderung Antragsteller'!R46="nicht erforderlich"),"-",$C45)</f>
        <v>nein</v>
      </c>
      <c r="G45" s="26" t="str">
        <f>IF(OR('Anforderung Antragsteller'!W46="muss nicht erneut eingereicht werden",'Anforderung Antragsteller'!W46="nicht erforderlich"),"-",$C45)</f>
        <v>nein</v>
      </c>
      <c r="H45" s="26" t="str">
        <f>IF(OR('Anforderung Antragsteller'!AB46="muss nicht erneut eingereicht werden",'Anforderung Antragsteller'!AB46="nicht erforderlich"),"-",$C45)</f>
        <v>nein</v>
      </c>
      <c r="I45" s="26" t="str">
        <f>IF(OR('Anforderung Antragsteller'!AG46="muss nicht erneut eingereicht werden",'Anforderung Antragsteller'!AG46="nicht erforderlich"),"-",$C45)</f>
        <v>nein</v>
      </c>
    </row>
    <row r="46" spans="1:9" x14ac:dyDescent="0.35">
      <c r="A46" s="11"/>
      <c r="B46" s="40" t="s">
        <v>28</v>
      </c>
      <c r="C46" s="47" t="s">
        <v>46</v>
      </c>
      <c r="D46" s="26" t="str">
        <f>IF(OR('Anforderung Antragsteller'!H47="muss nicht erneut eingereicht werden",'Anforderung Antragsteller'!H47="nicht erforderlich"),"-",$C46)</f>
        <v>nein</v>
      </c>
      <c r="E46" s="26" t="str">
        <f>IF(OR('Anforderung Antragsteller'!M47="muss nicht erneut eingereicht werden",'Anforderung Antragsteller'!M47="nicht erforderlich"),"-",$C46)</f>
        <v>nein</v>
      </c>
      <c r="F46" s="26" t="str">
        <f>IF(OR('Anforderung Antragsteller'!R47="muss nicht erneut eingereicht werden",'Anforderung Antragsteller'!R47="nicht erforderlich"),"-",$C46)</f>
        <v>nein</v>
      </c>
      <c r="G46" s="26" t="str">
        <f>IF(OR('Anforderung Antragsteller'!W47="muss nicht erneut eingereicht werden",'Anforderung Antragsteller'!W47="nicht erforderlich"),"-",$C46)</f>
        <v>nein</v>
      </c>
      <c r="H46" s="26" t="str">
        <f>IF(OR('Anforderung Antragsteller'!AB47="muss nicht erneut eingereicht werden",'Anforderung Antragsteller'!AB47="nicht erforderlich"),"-",$C46)</f>
        <v>nein</v>
      </c>
      <c r="I46" s="26" t="str">
        <f>IF(OR('Anforderung Antragsteller'!AG47="muss nicht erneut eingereicht werden",'Anforderung Antragsteller'!AG47="nicht erforderlich"),"-",$C46)</f>
        <v>nein</v>
      </c>
    </row>
    <row r="47" spans="1:9" x14ac:dyDescent="0.35">
      <c r="A47" s="11"/>
      <c r="B47" s="40" t="s">
        <v>29</v>
      </c>
      <c r="C47" s="47" t="s">
        <v>43</v>
      </c>
      <c r="D47" s="26" t="str">
        <f>IF(OR('Anforderung Antragsteller'!H48="muss nicht erneut eingereicht werden",'Anforderung Antragsteller'!H48="nicht erforderlich"),"-",$C47)</f>
        <v>ja</v>
      </c>
      <c r="E47" s="26" t="str">
        <f>IF(OR('Anforderung Antragsteller'!M48="muss nicht erneut eingereicht werden",'Anforderung Antragsteller'!M48="nicht erforderlich"),"-",$C47)</f>
        <v>ja</v>
      </c>
      <c r="F47" s="26" t="str">
        <f>IF(OR('Anforderung Antragsteller'!R48="muss nicht erneut eingereicht werden",'Anforderung Antragsteller'!R48="nicht erforderlich"),"-",$C47)</f>
        <v>ja</v>
      </c>
      <c r="G47" s="26" t="str">
        <f>IF(OR('Anforderung Antragsteller'!W48="muss nicht erneut eingereicht werden",'Anforderung Antragsteller'!W48="nicht erforderlich"),"-",$C47)</f>
        <v>ja</v>
      </c>
      <c r="H47" s="26" t="str">
        <f>IF(OR('Anforderung Antragsteller'!AB48="muss nicht erneut eingereicht werden",'Anforderung Antragsteller'!AB48="nicht erforderlich"),"-",$C47)</f>
        <v>ja</v>
      </c>
      <c r="I47" s="26" t="str">
        <f>IF(OR('Anforderung Antragsteller'!AG48="muss nicht erneut eingereicht werden",'Anforderung Antragsteller'!AG48="nicht erforderlich"),"-",$C47)</f>
        <v>ja</v>
      </c>
    </row>
    <row r="48" spans="1:9" ht="29" x14ac:dyDescent="0.35">
      <c r="A48" s="11"/>
      <c r="B48" s="46" t="s">
        <v>30</v>
      </c>
      <c r="C48" s="47" t="s">
        <v>46</v>
      </c>
      <c r="D48" s="26" t="str">
        <f>IF(OR('Anforderung Antragsteller'!H50="muss nicht erneut eingereicht werden",'Anforderung Antragsteller'!H50="nicht erforderlich"),"-",$C48)</f>
        <v>nein</v>
      </c>
      <c r="E48" s="26" t="str">
        <f>IF(OR('Anforderung Antragsteller'!M50="muss nicht erneut eingereicht werden",'Anforderung Antragsteller'!M50="nicht erforderlich"),"-",$C48)</f>
        <v>nein</v>
      </c>
      <c r="F48" s="26" t="str">
        <f>IF(OR('Anforderung Antragsteller'!R50="muss nicht erneut eingereicht werden",'Anforderung Antragsteller'!R50="nicht erforderlich"),"-",$C48)</f>
        <v>nein</v>
      </c>
      <c r="G48" s="26" t="str">
        <f>IF(OR('Anforderung Antragsteller'!W50="muss nicht erneut eingereicht werden",'Anforderung Antragsteller'!W50="nicht erforderlich"),"-",$C48)</f>
        <v>nein</v>
      </c>
      <c r="H48" s="26" t="str">
        <f>IF(OR('Anforderung Antragsteller'!AB50="muss nicht erneut eingereicht werden",'Anforderung Antragsteller'!AB50="nicht erforderlich"),"-",$C48)</f>
        <v>nein</v>
      </c>
      <c r="I48" s="26" t="str">
        <f>IF(OR('Anforderung Antragsteller'!AG50="muss nicht erneut eingereicht werden",'Anforderung Antragsteller'!AG50="nicht erforderlich"),"-",$C48)</f>
        <v>nein</v>
      </c>
    </row>
    <row r="49" spans="1:9" ht="29" x14ac:dyDescent="0.35">
      <c r="A49" s="13"/>
      <c r="B49" s="42" t="s">
        <v>31</v>
      </c>
      <c r="C49" s="47" t="s">
        <v>46</v>
      </c>
      <c r="D49" s="26" t="str">
        <f>IF(OR('Anforderung Antragsteller'!H51="muss nicht erneut eingereicht werden",'Anforderung Antragsteller'!H51="nicht erforderlich"),"-",$C49)</f>
        <v>nein</v>
      </c>
      <c r="E49" s="26" t="str">
        <f>IF(OR('Anforderung Antragsteller'!M51="muss nicht erneut eingereicht werden",'Anforderung Antragsteller'!M51="nicht erforderlich"),"-",$C49)</f>
        <v>nein</v>
      </c>
      <c r="F49" s="26" t="str">
        <f>IF(OR('Anforderung Antragsteller'!R51="muss nicht erneut eingereicht werden",'Anforderung Antragsteller'!R51="nicht erforderlich"),"-",$C49)</f>
        <v>nein</v>
      </c>
      <c r="G49" s="26" t="str">
        <f>IF(OR('Anforderung Antragsteller'!W51="muss nicht erneut eingereicht werden",'Anforderung Antragsteller'!W51="nicht erforderlich"),"-",$C49)</f>
        <v>nein</v>
      </c>
      <c r="H49" s="26" t="str">
        <f>IF(OR('Anforderung Antragsteller'!AB51="muss nicht erneut eingereicht werden",'Anforderung Antragsteller'!AB51="nicht erforderlich"),"-",$C49)</f>
        <v>nein</v>
      </c>
      <c r="I49" s="26" t="str">
        <f>IF(OR('Anforderung Antragsteller'!AG51="muss nicht erneut eingereicht werden",'Anforderung Antragsteller'!AG51="nicht erforderlich"),"-",$C49)</f>
        <v>nein</v>
      </c>
    </row>
    <row r="50" spans="1:9" x14ac:dyDescent="0.35">
      <c r="A50" s="19"/>
      <c r="B50" s="19"/>
      <c r="C50" s="19"/>
      <c r="D50" s="19"/>
      <c r="E50" s="19"/>
      <c r="F50" s="19"/>
      <c r="G50" s="19"/>
      <c r="H50" s="19"/>
      <c r="I50" s="19"/>
    </row>
  </sheetData>
  <sheetProtection algorithmName="SHA-512" hashValue="bYH8h02OdUdeD1a/V6nTuaM8j1usjkAvTc23gbmhkAFVDVpwqez5KzGAwKKOhPu08zUmgjjXxULciAe7/mvPNw==" saltValue="buhz414LdOFH3Szf6SHNfw==" spinCount="100000" sheet="1" selectLockedCells="1" selectUnlockedCells="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076D2-DDF0-49CD-95D5-76C819D5B994}">
  <dimension ref="A1:I51"/>
  <sheetViews>
    <sheetView zoomScaleNormal="100" workbookViewId="0">
      <pane xSplit="2" ySplit="4" topLeftCell="G7" activePane="bottomRight" state="frozenSplit"/>
      <selection activeCell="B31" sqref="B31"/>
      <selection pane="topRight" activeCell="B31" sqref="B31"/>
      <selection pane="bottomLeft" activeCell="B31" sqref="B31"/>
      <selection pane="bottomRight" activeCell="B31" sqref="B31"/>
    </sheetView>
  </sheetViews>
  <sheetFormatPr baseColWidth="10" defaultRowHeight="14.5" x14ac:dyDescent="0.35"/>
  <cols>
    <col min="2" max="2" width="61" bestFit="1" customWidth="1"/>
    <col min="3" max="9" width="49.81640625" customWidth="1"/>
  </cols>
  <sheetData>
    <row r="1" spans="1:9" ht="28.5" x14ac:dyDescent="0.65">
      <c r="A1" s="20" t="s">
        <v>86</v>
      </c>
      <c r="B1" s="21"/>
      <c r="C1" s="21"/>
      <c r="D1" s="21"/>
      <c r="E1" s="21"/>
      <c r="F1" s="21"/>
      <c r="G1" s="21"/>
      <c r="H1" s="21"/>
      <c r="I1" s="21"/>
    </row>
    <row r="2" spans="1:9" x14ac:dyDescent="0.35">
      <c r="A2" s="21"/>
      <c r="B2" s="21"/>
      <c r="C2" s="21"/>
      <c r="D2" s="21"/>
      <c r="E2" s="21"/>
      <c r="F2" s="21"/>
      <c r="G2" s="21"/>
      <c r="H2" s="21"/>
      <c r="I2" s="21"/>
    </row>
    <row r="3" spans="1:9" ht="37.5" customHeight="1" x14ac:dyDescent="0.45">
      <c r="A3" s="21"/>
      <c r="B3" s="21"/>
      <c r="C3" s="48" t="str">
        <f>'Anforderung Antragsteller'!C3</f>
        <v>Initial application</v>
      </c>
      <c r="D3" s="48" t="str">
        <f>'Anforderung Antragsteller'!H3</f>
        <v>Transfer from another country or another company</v>
      </c>
      <c r="E3" s="48" t="str">
        <f>'Anforderung Antragsteller'!M3</f>
        <v>1st and 2nd renewal (valid for max. 9 years)</v>
      </c>
      <c r="F3" s="48" t="str">
        <f>'Anforderung Antragsteller'!R3</f>
        <v>from 3rd renewal (validity over 9 years)</v>
      </c>
      <c r="G3" s="48" t="str">
        <f>'Anforderung Antragsteller'!W3</f>
        <v>Extension of an existing quality label</v>
      </c>
      <c r="H3" s="48" t="str">
        <f>'Anforderung Antragsteller'!AB3</f>
        <v>Change of product names</v>
      </c>
      <c r="I3" s="48" t="str">
        <f>'Anforderung Antragsteller'!AG3</f>
        <v>Technical changes to the product</v>
      </c>
    </row>
    <row r="4" spans="1:9" ht="18.5" x14ac:dyDescent="0.45">
      <c r="A4" s="10">
        <v>1</v>
      </c>
      <c r="B4" s="78" t="s">
        <v>0</v>
      </c>
      <c r="C4" s="49"/>
      <c r="D4" s="49"/>
      <c r="E4" s="49"/>
      <c r="F4" s="49"/>
      <c r="G4" s="49"/>
      <c r="H4" s="49"/>
      <c r="I4" s="49"/>
    </row>
    <row r="5" spans="1:9" ht="43.5" x14ac:dyDescent="0.35">
      <c r="A5" s="11"/>
      <c r="B5" s="80" t="s">
        <v>205</v>
      </c>
      <c r="C5" s="26" t="s">
        <v>2</v>
      </c>
      <c r="D5" s="26" t="s">
        <v>2</v>
      </c>
      <c r="E5" s="26" t="s">
        <v>2</v>
      </c>
      <c r="F5" s="26" t="s">
        <v>2</v>
      </c>
      <c r="G5" s="26" t="s">
        <v>2</v>
      </c>
      <c r="H5" s="26" t="s">
        <v>2</v>
      </c>
      <c r="I5" s="26" t="s">
        <v>2</v>
      </c>
    </row>
    <row r="6" spans="1:9" ht="130" x14ac:dyDescent="0.35">
      <c r="A6" s="11"/>
      <c r="B6" s="134" t="s">
        <v>206</v>
      </c>
      <c r="C6" s="26" t="s">
        <v>109</v>
      </c>
      <c r="D6" s="26" t="str">
        <f>IF(OR('Anforderung Antragsteller'!H7="does not need to be resubmitted",'Anforderung Antragsteller'!H7="not required"),"-",$C6)</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E6" s="26" t="str">
        <f>IF(OR('Anforderung Antragsteller'!M7="does not need to be resubmitted",'Anforderung Antragsteller'!M7="not required"),"-",$C6)</f>
        <v>-</v>
      </c>
      <c r="F6" s="26" t="str">
        <f>IF(OR('Anforderung Antragsteller'!R7="does not need to be resubmitted",'Anforderung Antragsteller'!R7="not required"),"-",$C6)</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G6" s="26" t="str">
        <f>IF(OR('Anforderung Antragsteller'!W7="does not need to be resubmitted",'Anforderung Antragsteller'!W7="not required"),"-",$C6)</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H6" s="26" t="str">
        <f>IF(OR('Anforderung Antragsteller'!AB7="does not need to be resubmitted",'Anforderung Antragsteller'!AB7="not required"),"-",$C6)</f>
        <v>-</v>
      </c>
      <c r="I6" s="26" t="s">
        <v>212</v>
      </c>
    </row>
    <row r="7" spans="1:9" ht="130" x14ac:dyDescent="0.35">
      <c r="A7" s="11"/>
      <c r="B7" s="136" t="s">
        <v>94</v>
      </c>
      <c r="C7" s="26" t="s">
        <v>109</v>
      </c>
      <c r="D7" s="26" t="str">
        <f>IF(OR('Anforderung Antragsteller'!H8="does not need to be resubmitted",'Anforderung Antragsteller'!H8="not required"),"-",$C7)</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E7" s="26" t="str">
        <f>IF(OR('Anforderung Antragsteller'!M8="does not need to be resubmitted",'Anforderung Antragsteller'!M8="not required"),"-",$C7)</f>
        <v>-</v>
      </c>
      <c r="F7" s="26" t="str">
        <f>IF(OR('Anforderung Antragsteller'!R8="does not need to be resubmitted",'Anforderung Antragsteller'!R8="not required"),"-",$C7)</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G7" s="26" t="str">
        <f>IF(OR('Anforderung Antragsteller'!W8="does not need to be resubmitted",'Anforderung Antragsteller'!W8="not required"),"-",$C7)</f>
        <v>Ist die Prüfung nach EHPA Regularien oder HP-Keymark-Schema und unter der Akkreditierung des Prüfinsitutes durchgeführt worden (Logo eines nationalen oder Internationalen Akkreditierungs-Institiutes oder schriftlicher Verweis auf die Akkreditierung); ist der Prüfbericht unterschrieben oder gültig digital signiert; stimmen Leistungswerte mit den technischen Unterlagen überein (SCOP +- 0,1 lt. Freimüller); wurden die erforderliche Anzahl an Prüfberichten eingereicht; Wird das Gerät als LT und MT verkauft müssen auch im Prüfbericht SCOP Werte für beide Temperaturanwendungen enthalten sein.</v>
      </c>
      <c r="H7" s="26" t="str">
        <f>IF(OR('Anforderung Antragsteller'!AB8="does not need to be resubmitted",'Anforderung Antragsteller'!AB8="not required"),"-",$C7)</f>
        <v>-</v>
      </c>
      <c r="I7" s="26" t="s">
        <v>212</v>
      </c>
    </row>
    <row r="8" spans="1:9" x14ac:dyDescent="0.35">
      <c r="A8" s="11"/>
      <c r="B8" s="81" t="s">
        <v>100</v>
      </c>
      <c r="C8" s="26" t="s">
        <v>2</v>
      </c>
      <c r="D8" s="26" t="str">
        <f>IF(OR('Anforderung Antragsteller'!H9="does not need to be resubmitted",'Anforderung Antragsteller'!H9="not required"),"-",$C8)</f>
        <v>-</v>
      </c>
      <c r="E8" s="26" t="str">
        <f>IF(OR('Anforderung Antragsteller'!M9="does not need to be resubmitted",'Anforderung Antragsteller'!M9="not required"),"-",$C8)</f>
        <v>-</v>
      </c>
      <c r="F8" s="26" t="str">
        <f>IF(OR('Anforderung Antragsteller'!R9="does not need to be resubmitted",'Anforderung Antragsteller'!R9="not required"),"-",$C8)</f>
        <v>-</v>
      </c>
      <c r="G8" s="26" t="str">
        <f>IF(OR('Anforderung Antragsteller'!W9="does not need to be resubmitted",'Anforderung Antragsteller'!W9="not required"),"-",$C8)</f>
        <v>-</v>
      </c>
      <c r="H8" s="26" t="str">
        <f>IF(OR('Anforderung Antragsteller'!AB9="does not need to be resubmitted",'Anforderung Antragsteller'!AB9="not required"),"-",$C8)</f>
        <v>-</v>
      </c>
      <c r="I8" s="26" t="str">
        <f>IF(OR('Anforderung Antragsteller'!AG9="does not need to be resubmitted",'Anforderung Antragsteller'!AG9="not required"),"-",$C8)</f>
        <v>-</v>
      </c>
    </row>
    <row r="9" spans="1:9" ht="47.5" x14ac:dyDescent="0.35">
      <c r="A9" s="12"/>
      <c r="B9" s="135" t="s">
        <v>207</v>
      </c>
      <c r="C9" s="31" t="s">
        <v>67</v>
      </c>
      <c r="D9" s="26" t="str">
        <f>IF(OR('Anforderung Antragsteller'!H10="does not need to be resubmitted",'Anforderung Antragsteller'!H10="not required"),"-",$C9)</f>
        <v>-</v>
      </c>
      <c r="E9" s="26" t="str">
        <f>IF(OR('Anforderung Antragsteller'!M10="does not need to be resubmitted",'Anforderung Antragsteller'!M10="not required"),"-",$C9)</f>
        <v>-</v>
      </c>
      <c r="F9" s="26" t="str">
        <f>IF(OR('Anforderung Antragsteller'!R10="does not need to be resubmitted",'Anforderung Antragsteller'!R10="not required"),"-",$C9)</f>
        <v>werden die EHPA Grenzen eingehalten und sind die SCOP Grenzen in allen Unterlagen gleich angegeben, bzw. stimmen diese mit dem Prüfbericht überein</v>
      </c>
      <c r="G9" s="26" t="str">
        <f>IF(OR('Anforderung Antragsteller'!W10="does not need to be resubmitted",'Anforderung Antragsteller'!W10="not required"),"-",$C9)</f>
        <v>werden die EHPA Grenzen eingehalten und sind die SCOP Grenzen in allen Unterlagen gleich angegeben, bzw. stimmen diese mit dem Prüfbericht überein</v>
      </c>
      <c r="H9" s="26" t="str">
        <f>IF(OR('Anforderung Antragsteller'!AB10="does not need to be resubmitted",'Anforderung Antragsteller'!AB10="not required"),"-",$C9)</f>
        <v>-</v>
      </c>
      <c r="I9" s="26" t="str">
        <f>IF(OR('Anforderung Antragsteller'!AG10="does not need to be resubmitted",'Anforderung Antragsteller'!AG10="not required"),"-",$C9)</f>
        <v>werden die EHPA Grenzen eingehalten und sind die SCOP Grenzen in allen Unterlagen gleich angegeben, bzw. stimmen diese mit dem Prüfbericht überein</v>
      </c>
    </row>
    <row r="10" spans="1:9" ht="47.5" x14ac:dyDescent="0.35">
      <c r="A10" s="12"/>
      <c r="B10" s="133" t="s">
        <v>208</v>
      </c>
      <c r="C10" s="31" t="s">
        <v>67</v>
      </c>
      <c r="D10" s="26" t="str">
        <f>IF(OR('Anforderung Antragsteller'!H11="does not need to be resubmitted",'Anforderung Antragsteller'!H11="not required"),"-",$C10)</f>
        <v>-</v>
      </c>
      <c r="E10" s="26" t="str">
        <f>IF(OR('Anforderung Antragsteller'!M11="does not need to be resubmitted",'Anforderung Antragsteller'!M11="not required"),"-",$C10)</f>
        <v>-</v>
      </c>
      <c r="F10" s="26" t="str">
        <f>IF(OR('Anforderung Antragsteller'!R11="does not need to be resubmitted",'Anforderung Antragsteller'!R11="not required"),"-",$C10)</f>
        <v>werden die EHPA Grenzen eingehalten und sind die SCOP Grenzen in allen Unterlagen gleich angegeben, bzw. stimmen diese mit dem Prüfbericht überein</v>
      </c>
      <c r="G10" s="26" t="str">
        <f>IF(OR('Anforderung Antragsteller'!W11="does not need to be resubmitted",'Anforderung Antragsteller'!W11="not required"),"-",$C10)</f>
        <v>werden die EHPA Grenzen eingehalten und sind die SCOP Grenzen in allen Unterlagen gleich angegeben, bzw. stimmen diese mit dem Prüfbericht überein</v>
      </c>
      <c r="H10" s="26" t="str">
        <f>IF(OR('Anforderung Antragsteller'!AB11="does not need to be resubmitted",'Anforderung Antragsteller'!AB11="not required"),"-",$C10)</f>
        <v>-</v>
      </c>
      <c r="I10" s="26" t="str">
        <f>IF(OR('Anforderung Antragsteller'!AG11="does not need to be resubmitted",'Anforderung Antragsteller'!AG11="not required"),"-",$C10)</f>
        <v>werden die EHPA Grenzen eingehalten und sind die SCOP Grenzen in allen Unterlagen gleich angegeben, bzw. stimmen diese mit dem Prüfbericht überein</v>
      </c>
    </row>
    <row r="11" spans="1:9" x14ac:dyDescent="0.35">
      <c r="A11" s="12"/>
      <c r="B11" s="83" t="s">
        <v>101</v>
      </c>
      <c r="C11" s="31" t="s">
        <v>2</v>
      </c>
      <c r="D11" s="26" t="str">
        <f>IF(OR('Anforderung Antragsteller'!H12="does not need to be resubmitted",'Anforderung Antragsteller'!H12="not required"),"-",$C11)</f>
        <v>-</v>
      </c>
      <c r="E11" s="26" t="str">
        <f>IF(OR('Anforderung Antragsteller'!M12="does not need to be resubmitted",'Anforderung Antragsteller'!M12="not required"),"-",$C11)</f>
        <v>-</v>
      </c>
      <c r="F11" s="26" t="str">
        <f>IF(OR('Anforderung Antragsteller'!R12="does not need to be resubmitted",'Anforderung Antragsteller'!R12="not required"),"-",$C11)</f>
        <v>-</v>
      </c>
      <c r="G11" s="26" t="str">
        <f>IF(OR('Anforderung Antragsteller'!W12="does not need to be resubmitted",'Anforderung Antragsteller'!W12="not required"),"-",$C11)</f>
        <v>-</v>
      </c>
      <c r="H11" s="26" t="str">
        <f>IF(OR('Anforderung Antragsteller'!AB12="does not need to be resubmitted",'Anforderung Antragsteller'!AB12="not required"),"-",$C11)</f>
        <v>-</v>
      </c>
      <c r="I11" s="26" t="str">
        <f>IF(OR('Anforderung Antragsteller'!AG12="does not need to be resubmitted",'Anforderung Antragsteller'!AG12="not required"),"-",$C11)</f>
        <v>-</v>
      </c>
    </row>
    <row r="12" spans="1:9" ht="29" x14ac:dyDescent="0.35">
      <c r="A12" s="12"/>
      <c r="B12" s="131" t="s">
        <v>60</v>
      </c>
      <c r="C12" s="31" t="s">
        <v>68</v>
      </c>
      <c r="D12" s="26" t="str">
        <f>IF(OR('Anforderung Antragsteller'!H13="does not need to be resubmitted",'Anforderung Antragsteller'!H13="not required"),"-",$C12)</f>
        <v>-</v>
      </c>
      <c r="E12" s="26" t="str">
        <f>IF(OR('Anforderung Antragsteller'!M13="does not need to be resubmitted",'Anforderung Antragsteller'!M13="not required"),"-",$C12)</f>
        <v>-</v>
      </c>
      <c r="F12" s="26" t="str">
        <f>IF(OR('Anforderung Antragsteller'!R13="does not need to be resubmitted",'Anforderung Antragsteller'!R13="not required"),"-",$C12)</f>
        <v>-</v>
      </c>
      <c r="G12" s="26" t="str">
        <f>IF(OR('Anforderung Antragsteller'!W13="does not need to be resubmitted",'Anforderung Antragsteller'!W13="not required"),"-",$C12)</f>
        <v>-</v>
      </c>
      <c r="H12" s="26" t="str">
        <f>IF(OR('Anforderung Antragsteller'!AB13="does not need to be resubmitted",'Anforderung Antragsteller'!AB13="not required"),"-",$C12)</f>
        <v>-</v>
      </c>
      <c r="I12" s="26" t="str">
        <f>IF(OR('Anforderung Antragsteller'!AG13="does not need to be resubmitted",'Anforderung Antragsteller'!AG13="not required"),"-",$C12)</f>
        <v>werden die EHPA Grenzen eingehalten</v>
      </c>
    </row>
    <row r="13" spans="1:9" ht="43.5" x14ac:dyDescent="0.35">
      <c r="A13" s="12"/>
      <c r="B13" s="132" t="s">
        <v>61</v>
      </c>
      <c r="C13" s="31" t="s">
        <v>67</v>
      </c>
      <c r="D13" s="26" t="str">
        <f>IF(OR('Anforderung Antragsteller'!H14="does not need to be resubmitted",'Anforderung Antragsteller'!H14="not required"),"-",$C13)</f>
        <v>-</v>
      </c>
      <c r="E13" s="26" t="str">
        <f>IF(OR('Anforderung Antragsteller'!M14="does not need to be resubmitted",'Anforderung Antragsteller'!M14="not required"),"-",$C13)</f>
        <v>-</v>
      </c>
      <c r="F13" s="26" t="str">
        <f>IF(OR('Anforderung Antragsteller'!R14="does not need to be resubmitted",'Anforderung Antragsteller'!R14="not required"),"-",$C13)</f>
        <v>-</v>
      </c>
      <c r="G13" s="26" t="str">
        <f>IF(OR('Anforderung Antragsteller'!W14="does not need to be resubmitted",'Anforderung Antragsteller'!W14="not required"),"-",$C13)</f>
        <v>-</v>
      </c>
      <c r="H13" s="26" t="str">
        <f>IF(OR('Anforderung Antragsteller'!AB14="does not need to be resubmitted",'Anforderung Antragsteller'!AB14="not required"),"-",$C13)</f>
        <v>-</v>
      </c>
      <c r="I13" s="26" t="str">
        <f>IF(OR('Anforderung Antragsteller'!AG14="does not need to be resubmitted",'Anforderung Antragsteller'!AG14="not required"),"-",$C13)</f>
        <v>werden die EHPA Grenzen eingehalten und sind die SCOP Grenzen in allen Unterlagen gleich angegeben, bzw. stimmen diese mit dem Prüfbericht überein</v>
      </c>
    </row>
    <row r="14" spans="1:9" ht="58" x14ac:dyDescent="0.35">
      <c r="A14" s="11"/>
      <c r="B14" s="86" t="s">
        <v>35</v>
      </c>
      <c r="C14" s="26" t="s">
        <v>69</v>
      </c>
      <c r="D14" s="26" t="str">
        <f>IF(OR('Anforderung Antragsteller'!H15="does not need to be resubmitted",'Anforderung Antragsteller'!H15="not required"),"-",$C14)</f>
        <v>Ist der Produktname am Prüfbericht nicht ident mit dem Produktnamen am Gütesiegel, muss bestätigt werden, dass nur der Name unterschiedlich ist. Die Hardware und somit auch die Leistungsdaten sind gleich.</v>
      </c>
      <c r="E14" s="26" t="str">
        <f>IF(OR('Anforderung Antragsteller'!M15="does not need to be resubmitted",'Anforderung Antragsteller'!M15="not required"),"-",$C14)</f>
        <v>-</v>
      </c>
      <c r="F14" s="26" t="str">
        <f>IF(OR('Anforderung Antragsteller'!R15="does not need to be resubmitted",'Anforderung Antragsteller'!R15="not required"),"-",$C14)</f>
        <v>Ist der Produktname am Prüfbericht nicht ident mit dem Produktnamen am Gütesiegel, muss bestätigt werden, dass nur der Name unterschiedlich ist. Die Hardware und somit auch die Leistungsdaten sind gleich.</v>
      </c>
      <c r="G14" s="26" t="str">
        <f>IF(OR('Anforderung Antragsteller'!W15="does not need to be resubmitted",'Anforderung Antragsteller'!W15="not required"),"-",$C14)</f>
        <v>Ist der Produktname am Prüfbericht nicht ident mit dem Produktnamen am Gütesiegel, muss bestätigt werden, dass nur der Name unterschiedlich ist. Die Hardware und somit auch die Leistungsdaten sind gleich.</v>
      </c>
      <c r="H14" s="26" t="str">
        <f>IF(OR('Anforderung Antragsteller'!AB15="does not need to be resubmitted",'Anforderung Antragsteller'!AB15="not required"),"-",$C14)</f>
        <v>Ist der Produktname am Prüfbericht nicht ident mit dem Produktnamen am Gütesiegel, muss bestätigt werden, dass nur der Name unterschiedlich ist. Die Hardware und somit auch die Leistungsdaten sind gleich.</v>
      </c>
      <c r="I14" s="26" t="str">
        <f>IF(OR('Anforderung Antragsteller'!AG15="does not need to be resubmitted",'Anforderung Antragsteller'!AG15="not required"),"-",$C14)</f>
        <v>Ist der Produktname am Prüfbericht nicht ident mit dem Produktnamen am Gütesiegel, muss bestätigt werden, dass nur der Name unterschiedlich ist. Die Hardware und somit auch die Leistungsdaten sind gleich.</v>
      </c>
    </row>
    <row r="15" spans="1:9" ht="26" x14ac:dyDescent="0.35">
      <c r="A15" s="11"/>
      <c r="B15" s="87" t="s">
        <v>34</v>
      </c>
      <c r="C15" s="26" t="s">
        <v>70</v>
      </c>
      <c r="D15" s="26" t="str">
        <f>IF(OR('Anforderung Antragsteller'!H16="does not need to be resubmitted",'Anforderung Antragsteller'!H16="not required"),"-",$C15)</f>
        <v>Der Produktname muss gefunden werden, sie muss unterfertigt sein und die gängigen EU Normen und Vorschriften enthalten.</v>
      </c>
      <c r="E15" s="26" t="str">
        <f>IF(OR('Anforderung Antragsteller'!M16="does not need to be resubmitted",'Anforderung Antragsteller'!M16="not required"),"-",$C15)</f>
        <v>-</v>
      </c>
      <c r="F15" s="26" t="str">
        <f>IF(OR('Anforderung Antragsteller'!R16="does not need to be resubmitted",'Anforderung Antragsteller'!R16="not required"),"-",$C15)</f>
        <v>Der Produktname muss gefunden werden, sie muss unterfertigt sein und die gängigen EU Normen und Vorschriften enthalten.</v>
      </c>
      <c r="G15" s="26" t="str">
        <f>IF(OR('Anforderung Antragsteller'!W16="does not need to be resubmitted",'Anforderung Antragsteller'!W16="not required"),"-",$C15)</f>
        <v>Der Produktname muss gefunden werden, sie muss unterfertigt sein und die gängigen EU Normen und Vorschriften enthalten.</v>
      </c>
      <c r="H15" s="26" t="str">
        <f>IF(OR('Anforderung Antragsteller'!AB16="does not need to be resubmitted",'Anforderung Antragsteller'!AB16="not required"),"-",$C15)</f>
        <v>Der Produktname muss gefunden werden, sie muss unterfertigt sein und die gängigen EU Normen und Vorschriften enthalten.</v>
      </c>
      <c r="I15" s="26" t="str">
        <f>IF(OR('Anforderung Antragsteller'!AG16="does not need to be resubmitted",'Anforderung Antragsteller'!AG16="not required"),"-",$C15)</f>
        <v>Der Produktname muss gefunden werden, sie muss unterfertigt sein und die gängigen EU Normen und Vorschriften enthalten.</v>
      </c>
    </row>
    <row r="16" spans="1:9" ht="43.5" x14ac:dyDescent="0.35">
      <c r="A16" s="13"/>
      <c r="B16" s="88" t="s">
        <v>47</v>
      </c>
      <c r="C16" s="38" t="s">
        <v>2</v>
      </c>
      <c r="D16" s="38" t="s">
        <v>89</v>
      </c>
      <c r="E16" s="26" t="str">
        <f>IF(OR('Anforderung Antragsteller'!M17="does not need to be resubmitted",'Anforderung Antragsteller'!M17="not required"),"-",$C16)</f>
        <v>-</v>
      </c>
      <c r="F16" s="26" t="str">
        <f>IF(OR('Anforderung Antragsteller'!R17="does not need to be resubmitted",'Anforderung Antragsteller'!R17="not required"),"-",$C16)</f>
        <v>-</v>
      </c>
      <c r="G16" s="26" t="str">
        <f>IF(OR('Anforderung Antragsteller'!W17="does not need to be resubmitted",'Anforderung Antragsteller'!W17="not required"),"-",$C16)</f>
        <v>-</v>
      </c>
      <c r="H16" s="26" t="str">
        <f>IF(OR('Anforderung Antragsteller'!AB17="does not need to be resubmitted",'Anforderung Antragsteller'!AB17="not required"),"-",$C16)</f>
        <v>-</v>
      </c>
      <c r="I16" s="26" t="str">
        <f>IF(OR('Anforderung Antragsteller'!AG17="does not need to be resubmitted",'Anforderung Antragsteller'!AG17="not required"),"-",$C16)</f>
        <v>-</v>
      </c>
    </row>
    <row r="17" spans="1:9" ht="18.5" x14ac:dyDescent="0.45">
      <c r="A17" s="10">
        <v>2</v>
      </c>
      <c r="B17" s="78" t="s">
        <v>8</v>
      </c>
      <c r="C17" s="39" t="s">
        <v>2</v>
      </c>
      <c r="D17" s="26" t="str">
        <f>IF(OR('Anforderung Antragsteller'!H18="does not need to be resubmitted",'Anforderung Antragsteller'!H18="not required"),"-",$C17)</f>
        <v>-</v>
      </c>
      <c r="E17" s="26" t="str">
        <f>IF(OR('Anforderung Antragsteller'!M18="does not need to be resubmitted",'Anforderung Antragsteller'!M18="not required"),"-",$C17)</f>
        <v>-</v>
      </c>
      <c r="F17" s="26" t="str">
        <f>IF(OR('Anforderung Antragsteller'!R18="does not need to be resubmitted",'Anforderung Antragsteller'!R18="not required"),"-",$C17)</f>
        <v>-</v>
      </c>
      <c r="G17" s="26" t="str">
        <f>IF(OR('Anforderung Antragsteller'!W18="does not need to be resubmitted",'Anforderung Antragsteller'!W18="not required"),"-",$C17)</f>
        <v>-</v>
      </c>
      <c r="H17" s="26" t="str">
        <f>IF(OR('Anforderung Antragsteller'!AB18="does not need to be resubmitted",'Anforderung Antragsteller'!AB18="not required"),"-",$C17)</f>
        <v>-</v>
      </c>
      <c r="I17" s="26" t="str">
        <f>IF(OR('Anforderung Antragsteller'!AG18="does not need to be resubmitted",'Anforderung Antragsteller'!AG18="not required"),"-",$C17)</f>
        <v>-</v>
      </c>
    </row>
    <row r="18" spans="1:9" ht="78" x14ac:dyDescent="0.35">
      <c r="A18" s="11"/>
      <c r="B18" s="91" t="s">
        <v>107</v>
      </c>
      <c r="C18" s="26" t="s">
        <v>71</v>
      </c>
      <c r="D18" s="26" t="str">
        <f>IF(OR('Anforderung Antragsteller'!H19="does not need to be resubmitted",'Anforderung Antragsteller'!H19="not required"),"-",$C18)</f>
        <v>-</v>
      </c>
      <c r="E18" s="26" t="str">
        <f>IF(OR('Anforderung Antragsteller'!M19="does not need to be resubmitted",'Anforderung Antragsteller'!M19="not required"),"-",$C18)</f>
        <v>-</v>
      </c>
      <c r="F18" s="26" t="str">
        <f>IF(OR('Anforderung Antragsteller'!R19="does not need to be resubmitted",'Anforderung Antragsteller'!R19="not required"),"-",$C18)</f>
        <v>Die eingetragenen Werte müssen mit den Datenblättern, bzw. dem Prüfbericht übereinstimmen. Die Hauptkomponenten müssen mit dem Prüfbericht übereinstimmen. Bei den Hauptkomponenten muss ein Herstellername und genaue Typenbezeichnung angegeben sein. Softwareversion muss die derzeit aktuelle eingetragen sein.</v>
      </c>
      <c r="G18" s="26" t="str">
        <f>IF(OR('Anforderung Antragsteller'!W19="does not need to be resubmitted",'Anforderung Antragsteller'!W19="not required"),"-",$C18)</f>
        <v>Die eingetragenen Werte müssen mit den Datenblättern, bzw. dem Prüfbericht übereinstimmen. Die Hauptkomponenten müssen mit dem Prüfbericht übereinstimmen. Bei den Hauptkomponenten muss ein Herstellername und genaue Typenbezeichnung angegeben sein. Softwareversion muss die derzeit aktuelle eingetragen sein.</v>
      </c>
      <c r="H18" s="26" t="str">
        <f>IF(OR('Anforderung Antragsteller'!AB19="does not need to be resubmitted",'Anforderung Antragsteller'!AB19="not required"),"-",$C18)</f>
        <v>-</v>
      </c>
      <c r="I18" s="26" t="str">
        <f>IF(OR('Anforderung Antragsteller'!AG19="does not need to be resubmitted",'Anforderung Antragsteller'!AG19="not required"),"-",$C18)</f>
        <v>Die eingetragenen Werte müssen mit den Datenblättern, bzw. dem Prüfbericht übereinstimmen. Die Hauptkomponenten müssen mit dem Prüfbericht übereinstimmen. Bei den Hauptkomponenten muss ein Herstellername und genaue Typenbezeichnung angegeben sein. Softwareversion muss die derzeit aktuelle eingetragen sein.</v>
      </c>
    </row>
    <row r="19" spans="1:9" ht="29" x14ac:dyDescent="0.35">
      <c r="A19" s="11"/>
      <c r="B19" s="86" t="s">
        <v>209</v>
      </c>
      <c r="C19" s="26"/>
      <c r="D19" s="26"/>
      <c r="E19" s="26"/>
      <c r="F19" s="26"/>
      <c r="G19" s="26"/>
      <c r="H19" s="26"/>
      <c r="I19" s="26"/>
    </row>
    <row r="20" spans="1:9" ht="18.5" x14ac:dyDescent="0.45">
      <c r="A20" s="10">
        <v>3</v>
      </c>
      <c r="B20" s="78" t="s">
        <v>9</v>
      </c>
      <c r="C20" s="39" t="s">
        <v>2</v>
      </c>
      <c r="D20" s="26" t="str">
        <f>IF(OR('Anforderung Antragsteller'!H21="does not need to be resubmitted",'Anforderung Antragsteller'!H21="not required"),"-",$C20)</f>
        <v>-</v>
      </c>
      <c r="E20" s="26" t="str">
        <f>IF(OR('Anforderung Antragsteller'!M21="does not need to be resubmitted",'Anforderung Antragsteller'!M21="not required"),"-",$C20)</f>
        <v>-</v>
      </c>
      <c r="F20" s="26" t="str">
        <f>IF(OR('Anforderung Antragsteller'!R21="does not need to be resubmitted",'Anforderung Antragsteller'!R21="not required"),"-",$C20)</f>
        <v>-</v>
      </c>
      <c r="G20" s="26" t="str">
        <f>IF(OR('Anforderung Antragsteller'!W21="does not need to be resubmitted",'Anforderung Antragsteller'!W21="not required"),"-",$C20)</f>
        <v>-</v>
      </c>
      <c r="H20" s="26" t="str">
        <f>IF(OR('Anforderung Antragsteller'!AB21="does not need to be resubmitted",'Anforderung Antragsteller'!AB21="not required"),"-",$C20)</f>
        <v>-</v>
      </c>
      <c r="I20" s="26" t="str">
        <f>IF(OR('Anforderung Antragsteller'!AG21="does not need to be resubmitted",'Anforderung Antragsteller'!AG21="not required"),"-",$C20)</f>
        <v>-</v>
      </c>
    </row>
    <row r="21" spans="1:9" x14ac:dyDescent="0.35">
      <c r="A21" s="14"/>
      <c r="B21" s="93" t="s">
        <v>49</v>
      </c>
      <c r="C21" s="26" t="s">
        <v>72</v>
      </c>
      <c r="D21" s="26" t="str">
        <f>IF(OR('Anforderung Antragsteller'!H22="does not need to be resubmitted",'Anforderung Antragsteller'!H22="not required"),"-",$C21)</f>
        <v>muss vorhanden sein</v>
      </c>
      <c r="E21" s="26" t="str">
        <f>IF(OR('Anforderung Antragsteller'!M22="does not need to be resubmitted",'Anforderung Antragsteller'!M22="not required"),"-",$C21)</f>
        <v>-</v>
      </c>
      <c r="F21" s="26" t="str">
        <f>IF(OR('Anforderung Antragsteller'!R22="does not need to be resubmitted",'Anforderung Antragsteller'!R22="not required"),"-",$C21)</f>
        <v>muss vorhanden sein</v>
      </c>
      <c r="G21" s="26" t="str">
        <f>IF(OR('Anforderung Antragsteller'!W22="does not need to be resubmitted",'Anforderung Antragsteller'!W22="not required"),"-",$C21)</f>
        <v>muss vorhanden sein</v>
      </c>
      <c r="H21" s="26" t="str">
        <f>IF(OR('Anforderung Antragsteller'!AB22="does not need to be resubmitted",'Anforderung Antragsteller'!AB22="not required"),"-",$C21)</f>
        <v>-</v>
      </c>
      <c r="I21" s="26" t="str">
        <f>IF(OR('Anforderung Antragsteller'!AG22="does not need to be resubmitted",'Anforderung Antragsteller'!AG22="not required"),"-",$C21)</f>
        <v>-</v>
      </c>
    </row>
    <row r="22" spans="1:9" ht="52" x14ac:dyDescent="0.35">
      <c r="A22" s="11"/>
      <c r="B22" s="91" t="s">
        <v>50</v>
      </c>
      <c r="C22" s="26" t="s">
        <v>87</v>
      </c>
      <c r="D22" s="26" t="str">
        <f>IF(OR('Anforderung Antragsteller'!H23="does not need to be resubmitted",'Anforderung Antragsteller'!H23="not required"),"-",$C22)</f>
        <v>Teilweise wird dies in den AGBs angeführt, teilweise durch eine separates Schriftstück bestätigt. Wichtig ist, dass es nicht die gesetzliche Gewährleistung ist, sondern eine Garantie. Diese Garantie muss unabhängig von Service/Wartungsverträgen sein.</v>
      </c>
      <c r="E22" s="26" t="str">
        <f>IF(OR('Anforderung Antragsteller'!M23="does not need to be resubmitted",'Anforderung Antragsteller'!M23="not required"),"-",$C22)</f>
        <v>-</v>
      </c>
      <c r="F22" s="26" t="str">
        <f>IF(OR('Anforderung Antragsteller'!R23="does not need to be resubmitted",'Anforderung Antragsteller'!R23="not required"),"-",$C22)</f>
        <v>Teilweise wird dies in den AGBs angeführt, teilweise durch eine separates Schriftstück bestätigt. Wichtig ist, dass es nicht die gesetzliche Gewährleistung ist, sondern eine Garantie. Diese Garantie muss unabhängig von Service/Wartungsverträgen sein.</v>
      </c>
      <c r="G22" s="26" t="str">
        <f>IF(OR('Anforderung Antragsteller'!W23="does not need to be resubmitted",'Anforderung Antragsteller'!W23="not required"),"-",$C22)</f>
        <v>Teilweise wird dies in den AGBs angeführt, teilweise durch eine separates Schriftstück bestätigt. Wichtig ist, dass es nicht die gesetzliche Gewährleistung ist, sondern eine Garantie. Diese Garantie muss unabhängig von Service/Wartungsverträgen sein.</v>
      </c>
      <c r="H22" s="26" t="str">
        <f>IF(OR('Anforderung Antragsteller'!AB23="does not need to be resubmitted",'Anforderung Antragsteller'!AB23="not required"),"-",$C22)</f>
        <v>-</v>
      </c>
      <c r="I22" s="26" t="str">
        <f>IF(OR('Anforderung Antragsteller'!AG23="does not need to be resubmitted",'Anforderung Antragsteller'!AG23="not required"),"-",$C22)</f>
        <v>-</v>
      </c>
    </row>
    <row r="23" spans="1:9" ht="39" x14ac:dyDescent="0.35">
      <c r="A23" s="11"/>
      <c r="B23" s="91" t="s">
        <v>51</v>
      </c>
      <c r="C23" s="26" t="s">
        <v>88</v>
      </c>
      <c r="D23" s="26" t="str">
        <f>IF(OR('Anforderung Antragsteller'!H24="does not need to be resubmitted",'Anforderung Antragsteller'!H24="not required"),"-",$C23)</f>
        <v>Teilweise wird dies in den AGBs angeführt, teilweise durch eine separates Schriftstück bestätigt. Diese Garantie muss unabhängig von Service/Wartungsverträgen sein.</v>
      </c>
      <c r="E23" s="26" t="str">
        <f>IF(OR('Anforderung Antragsteller'!M24="does not need to be resubmitted",'Anforderung Antragsteller'!M24="not required"),"-",$C23)</f>
        <v>-</v>
      </c>
      <c r="F23" s="26" t="str">
        <f>IF(OR('Anforderung Antragsteller'!R24="does not need to be resubmitted",'Anforderung Antragsteller'!R24="not required"),"-",$C23)</f>
        <v>Teilweise wird dies in den AGBs angeführt, teilweise durch eine separates Schriftstück bestätigt. Diese Garantie muss unabhängig von Service/Wartungsverträgen sein.</v>
      </c>
      <c r="G23" s="26" t="str">
        <f>IF(OR('Anforderung Antragsteller'!W24="does not need to be resubmitted",'Anforderung Antragsteller'!W24="not required"),"-",$C23)</f>
        <v>Teilweise wird dies in den AGBs angeführt, teilweise durch eine separates Schriftstück bestätigt. Diese Garantie muss unabhängig von Service/Wartungsverträgen sein.</v>
      </c>
      <c r="H23" s="26" t="str">
        <f>IF(OR('Anforderung Antragsteller'!AB24="does not need to be resubmitted",'Anforderung Antragsteller'!AB24="not required"),"-",$C23)</f>
        <v>-</v>
      </c>
      <c r="I23" s="26" t="str">
        <f>IF(OR('Anforderung Antragsteller'!AG24="does not need to be resubmitted",'Anforderung Antragsteller'!AG24="not required"),"-",$C23)</f>
        <v>-</v>
      </c>
    </row>
    <row r="24" spans="1:9" ht="58" x14ac:dyDescent="0.35">
      <c r="A24" s="15"/>
      <c r="B24" s="94" t="s">
        <v>52</v>
      </c>
      <c r="C24" s="26" t="s">
        <v>73</v>
      </c>
      <c r="D24" s="26" t="str">
        <f>IF(OR('Anforderung Antragsteller'!H25="does not need to be resubmitted",'Anforderung Antragsteller'!H25="not required"),"-",$C24)</f>
        <v>Ausgefüllte Vorlage</v>
      </c>
      <c r="E24" s="26" t="str">
        <f>IF(OR('Anforderung Antragsteller'!M25="does not need to be resubmitted",'Anforderung Antragsteller'!M25="not required"),"-",$C24)</f>
        <v>-</v>
      </c>
      <c r="F24" s="26" t="str">
        <f>IF(OR('Anforderung Antragsteller'!R25="does not need to be resubmitted",'Anforderung Antragsteller'!R25="not required"),"-",$C24)</f>
        <v>Ausgefüllte Vorlage</v>
      </c>
      <c r="G24" s="26" t="str">
        <f>IF(OR('Anforderung Antragsteller'!W25="does not need to be resubmitted",'Anforderung Antragsteller'!W25="not required"),"-",$C24)</f>
        <v>Ausgefüllte Vorlage</v>
      </c>
      <c r="H24" s="26" t="str">
        <f>IF(OR('Anforderung Antragsteller'!AB25="does not need to be resubmitted",'Anforderung Antragsteller'!AB25="not required"),"-",$C24)</f>
        <v>-</v>
      </c>
      <c r="I24" s="26" t="str">
        <f>IF(OR('Anforderung Antragsteller'!AG25="does not need to be resubmitted",'Anforderung Antragsteller'!AG25="not required"),"-",$C24)</f>
        <v>-</v>
      </c>
    </row>
    <row r="25" spans="1:9" ht="18.5" x14ac:dyDescent="0.45">
      <c r="A25" s="10">
        <v>4</v>
      </c>
      <c r="B25" s="78" t="s">
        <v>10</v>
      </c>
      <c r="C25" s="39" t="s">
        <v>2</v>
      </c>
      <c r="D25" s="26" t="str">
        <f>IF(OR('Anforderung Antragsteller'!H26="does not need to be resubmitted",'Anforderung Antragsteller'!H26="not required"),"-",$C25)</f>
        <v>-</v>
      </c>
      <c r="E25" s="26" t="str">
        <f>IF(OR('Anforderung Antragsteller'!M26="does not need to be resubmitted",'Anforderung Antragsteller'!M26="not required"),"-",$C25)</f>
        <v>-</v>
      </c>
      <c r="F25" s="26" t="str">
        <f>IF(OR('Anforderung Antragsteller'!R26="does not need to be resubmitted",'Anforderung Antragsteller'!R26="not required"),"-",$C25)</f>
        <v>-</v>
      </c>
      <c r="G25" s="26" t="str">
        <f>IF(OR('Anforderung Antragsteller'!W26="does not need to be resubmitted",'Anforderung Antragsteller'!W26="not required"),"-",$C25)</f>
        <v>-</v>
      </c>
      <c r="H25" s="26" t="str">
        <f>IF(OR('Anforderung Antragsteller'!AB26="does not need to be resubmitted",'Anforderung Antragsteller'!AB26="not required"),"-",$C25)</f>
        <v>-</v>
      </c>
      <c r="I25" s="26" t="str">
        <f>IF(OR('Anforderung Antragsteller'!AG26="does not need to be resubmitted",'Anforderung Antragsteller'!AG26="not required"),"-",$C25)</f>
        <v>-</v>
      </c>
    </row>
    <row r="26" spans="1:9" ht="29" x14ac:dyDescent="0.35">
      <c r="A26" s="16"/>
      <c r="B26" s="93" t="s">
        <v>53</v>
      </c>
      <c r="C26" s="26" t="s">
        <v>74</v>
      </c>
      <c r="D26" s="26" t="str">
        <f>IF(OR('Anforderung Antragsteller'!H27="does not need to be resubmitted",'Anforderung Antragsteller'!H27="not required"),"-",$C26)</f>
        <v>Meist ein paar Seiten in der Montageanleitung oder Installationsanleitung. Inhalt wird hier nur grob überflogen</v>
      </c>
      <c r="E26" s="26" t="str">
        <f>IF(OR('Anforderung Antragsteller'!M27="does not need to be resubmitted",'Anforderung Antragsteller'!M27="not required"),"-",$C26)</f>
        <v>-</v>
      </c>
      <c r="F26" s="26" t="str">
        <f>IF(OR('Anforderung Antragsteller'!R27="does not need to be resubmitted",'Anforderung Antragsteller'!R27="not required"),"-",$C26)</f>
        <v>Meist ein paar Seiten in der Montageanleitung oder Installationsanleitung. Inhalt wird hier nur grob überflogen</v>
      </c>
      <c r="G26" s="26" t="str">
        <f>IF(OR('Anforderung Antragsteller'!W27="does not need to be resubmitted",'Anforderung Antragsteller'!W27="not required"),"-",$C26)</f>
        <v>Meist ein paar Seiten in der Montageanleitung oder Installationsanleitung. Inhalt wird hier nur grob überflogen</v>
      </c>
      <c r="H26" s="26" t="str">
        <f>IF(OR('Anforderung Antragsteller'!AB27="does not need to be resubmitted",'Anforderung Antragsteller'!AB27="not required"),"-",$C26)</f>
        <v>Meist ein paar Seiten in der Montageanleitung oder Installationsanleitung. Inhalt wird hier nur grob überflogen</v>
      </c>
      <c r="I26" s="26" t="str">
        <f>IF(OR('Anforderung Antragsteller'!AG27="does not need to be resubmitted",'Anforderung Antragsteller'!AG27="not required"),"-",$C26)</f>
        <v>Meist ein paar Seiten in der Montageanleitung oder Installationsanleitung. Inhalt wird hier nur grob überflogen</v>
      </c>
    </row>
    <row r="27" spans="1:9" x14ac:dyDescent="0.35">
      <c r="A27" s="16"/>
      <c r="B27" s="86" t="s">
        <v>54</v>
      </c>
      <c r="C27" s="26" t="s">
        <v>75</v>
      </c>
      <c r="D27" s="26" t="str">
        <f>IF(OR('Anforderung Antragsteller'!H28="does not need to be resubmitted",'Anforderung Antragsteller'!H28="not required"),"-",$C27)</f>
        <v>Bedienungsanleitung + Regleranleitung für Endkunden</v>
      </c>
      <c r="E27" s="26" t="str">
        <f>IF(OR('Anforderung Antragsteller'!M28="does not need to be resubmitted",'Anforderung Antragsteller'!M28="not required"),"-",$C27)</f>
        <v>-</v>
      </c>
      <c r="F27" s="26" t="str">
        <f>IF(OR('Anforderung Antragsteller'!R28="does not need to be resubmitted",'Anforderung Antragsteller'!R28="not required"),"-",$C27)</f>
        <v>Bedienungsanleitung + Regleranleitung für Endkunden</v>
      </c>
      <c r="G27" s="26" t="str">
        <f>IF(OR('Anforderung Antragsteller'!W28="does not need to be resubmitted",'Anforderung Antragsteller'!W28="not required"),"-",$C27)</f>
        <v>Bedienungsanleitung + Regleranleitung für Endkunden</v>
      </c>
      <c r="H27" s="26" t="str">
        <f>IF(OR('Anforderung Antragsteller'!AB28="does not need to be resubmitted",'Anforderung Antragsteller'!AB28="not required"),"-",$C27)</f>
        <v>Bedienungsanleitung + Regleranleitung für Endkunden</v>
      </c>
      <c r="I27" s="26" t="str">
        <f>IF(OR('Anforderung Antragsteller'!AG28="does not need to be resubmitted",'Anforderung Antragsteller'!AG28="not required"),"-",$C27)</f>
        <v>Bedienungsanleitung + Regleranleitung für Endkunden</v>
      </c>
    </row>
    <row r="28" spans="1:9" ht="26" x14ac:dyDescent="0.35">
      <c r="A28" s="17"/>
      <c r="B28" s="95" t="s">
        <v>11</v>
      </c>
      <c r="C28" s="26" t="s">
        <v>76</v>
      </c>
      <c r="D28" s="26" t="str">
        <f>IF(OR('Anforderung Antragsteller'!H29="does not need to be resubmitted",'Anforderung Antragsteller'!H29="not required"),"-",$C28)</f>
        <v>Es müssen für alle Produkte Ersatzteile angeführt werde. Stichprobenartig prüfen ob Hauptkomponenten enthalten sind.</v>
      </c>
      <c r="E28" s="26" t="str">
        <f>IF(OR('Anforderung Antragsteller'!M29="does not need to be resubmitted",'Anforderung Antragsteller'!M29="not required"),"-",$C28)</f>
        <v>-</v>
      </c>
      <c r="F28" s="26" t="str">
        <f>IF(OR('Anforderung Antragsteller'!R29="does not need to be resubmitted",'Anforderung Antragsteller'!R29="not required"),"-",$C28)</f>
        <v>Es müssen für alle Produkte Ersatzteile angeführt werde. Stichprobenartig prüfen ob Hauptkomponenten enthalten sind.</v>
      </c>
      <c r="G28" s="26" t="str">
        <f>IF(OR('Anforderung Antragsteller'!W29="does not need to be resubmitted",'Anforderung Antragsteller'!W29="not required"),"-",$C28)</f>
        <v>Es müssen für alle Produkte Ersatzteile angeführt werde. Stichprobenartig prüfen ob Hauptkomponenten enthalten sind.</v>
      </c>
      <c r="H28" s="26" t="str">
        <f>IF(OR('Anforderung Antragsteller'!AB29="does not need to be resubmitted",'Anforderung Antragsteller'!AB29="not required"),"-",$C28)</f>
        <v>Es müssen für alle Produkte Ersatzteile angeführt werde. Stichprobenartig prüfen ob Hauptkomponenten enthalten sind.</v>
      </c>
      <c r="I28" s="26" t="str">
        <f>IF(OR('Anforderung Antragsteller'!AG29="does not need to be resubmitted",'Anforderung Antragsteller'!AG29="not required"),"-",$C28)</f>
        <v>Es müssen für alle Produkte Ersatzteile angeführt werde. Stichprobenartig prüfen ob Hauptkomponenten enthalten sind.</v>
      </c>
    </row>
    <row r="29" spans="1:9" ht="18.5" x14ac:dyDescent="0.45">
      <c r="A29" s="10">
        <v>5</v>
      </c>
      <c r="B29" s="78" t="s">
        <v>12</v>
      </c>
      <c r="C29" s="44" t="s">
        <v>2</v>
      </c>
      <c r="D29" s="26" t="str">
        <f>IF(OR('Anforderung Antragsteller'!H30="does not need to be resubmitted",'Anforderung Antragsteller'!H30="not required"),"-",$C29)</f>
        <v>-</v>
      </c>
      <c r="E29" s="26" t="str">
        <f>IF(OR('Anforderung Antragsteller'!M30="does not need to be resubmitted",'Anforderung Antragsteller'!M30="not required"),"-",$C29)</f>
        <v>-</v>
      </c>
      <c r="F29" s="26" t="str">
        <f>IF(OR('Anforderung Antragsteller'!R30="does not need to be resubmitted",'Anforderung Antragsteller'!R30="not required"),"-",$C29)</f>
        <v>-</v>
      </c>
      <c r="G29" s="26" t="str">
        <f>IF(OR('Anforderung Antragsteller'!W30="does not need to be resubmitted",'Anforderung Antragsteller'!W30="not required"),"-",$C29)</f>
        <v>-</v>
      </c>
      <c r="H29" s="26" t="str">
        <f>IF(OR('Anforderung Antragsteller'!AB30="does not need to be resubmitted",'Anforderung Antragsteller'!AB30="not required"),"-",$C29)</f>
        <v>-</v>
      </c>
      <c r="I29" s="26" t="str">
        <f>IF(OR('Anforderung Antragsteller'!AG30="does not need to be resubmitted",'Anforderung Antragsteller'!AG30="not required"),"-",$C29)</f>
        <v>-</v>
      </c>
    </row>
    <row r="30" spans="1:9" x14ac:dyDescent="0.35">
      <c r="A30" s="18"/>
      <c r="B30" s="93" t="s">
        <v>13</v>
      </c>
      <c r="C30" s="26" t="s">
        <v>77</v>
      </c>
      <c r="D30" s="26" t="str">
        <f>IF(OR('Anforderung Antragsteller'!H31="does not need to be resubmitted",'Anforderung Antragsteller'!H31="not required"),"-",$C30)</f>
        <v>Installationsanleitung muss vorhanden sein</v>
      </c>
      <c r="E30" s="26" t="str">
        <f>IF(OR('Anforderung Antragsteller'!M31="does not need to be resubmitted",'Anforderung Antragsteller'!M31="not required"),"-",$C30)</f>
        <v>-</v>
      </c>
      <c r="F30" s="26" t="str">
        <f>IF(OR('Anforderung Antragsteller'!R31="does not need to be resubmitted",'Anforderung Antragsteller'!R31="not required"),"-",$C30)</f>
        <v>Installationsanleitung muss vorhanden sein</v>
      </c>
      <c r="G30" s="26" t="str">
        <f>IF(OR('Anforderung Antragsteller'!W31="does not need to be resubmitted",'Anforderung Antragsteller'!W31="not required"),"-",$C30)</f>
        <v>Installationsanleitung muss vorhanden sein</v>
      </c>
      <c r="H30" s="26" t="str">
        <f>IF(OR('Anforderung Antragsteller'!AB31="does not need to be resubmitted",'Anforderung Antragsteller'!AB31="not required"),"-",$C30)</f>
        <v>Installationsanleitung muss vorhanden sein</v>
      </c>
      <c r="I30" s="26" t="str">
        <f>IF(OR('Anforderung Antragsteller'!AG31="does not need to be resubmitted",'Anforderung Antragsteller'!AG31="not required"),"-",$C30)</f>
        <v>Installationsanleitung muss vorhanden sein</v>
      </c>
    </row>
    <row r="31" spans="1:9" x14ac:dyDescent="0.35">
      <c r="A31" s="18"/>
      <c r="B31" s="96" t="s">
        <v>14</v>
      </c>
      <c r="C31" s="26" t="s">
        <v>78</v>
      </c>
      <c r="D31" s="26" t="str">
        <f>IF(OR('Anforderung Antragsteller'!H32="does not need to be resubmitted",'Anforderung Antragsteller'!H32="not required"),"-",$C31)</f>
        <v>Sicherheitshinweise müssen enthalten sein</v>
      </c>
      <c r="E31" s="26" t="str">
        <f>IF(OR('Anforderung Antragsteller'!M32="does not need to be resubmitted",'Anforderung Antragsteller'!M32="not required"),"-",$C31)</f>
        <v>-</v>
      </c>
      <c r="F31" s="26" t="str">
        <f>IF(OR('Anforderung Antragsteller'!R32="does not need to be resubmitted",'Anforderung Antragsteller'!R32="not required"),"-",$C31)</f>
        <v>Sicherheitshinweise müssen enthalten sein</v>
      </c>
      <c r="G31" s="26" t="str">
        <f>IF(OR('Anforderung Antragsteller'!W32="does not need to be resubmitted",'Anforderung Antragsteller'!W32="not required"),"-",$C31)</f>
        <v>Sicherheitshinweise müssen enthalten sein</v>
      </c>
      <c r="H31" s="26" t="str">
        <f>IF(OR('Anforderung Antragsteller'!AB32="does not need to be resubmitted",'Anforderung Antragsteller'!AB32="not required"),"-",$C31)</f>
        <v>Sicherheitshinweise müssen enthalten sein</v>
      </c>
      <c r="I31" s="26" t="str">
        <f>IF(OR('Anforderung Antragsteller'!AG32="does not need to be resubmitted",'Anforderung Antragsteller'!AG32="not required"),"-",$C31)</f>
        <v>Sicherheitshinweise müssen enthalten sein</v>
      </c>
    </row>
    <row r="32" spans="1:9" ht="39" x14ac:dyDescent="0.35">
      <c r="A32" s="18"/>
      <c r="B32" s="96" t="s">
        <v>15</v>
      </c>
      <c r="C32" s="26" t="s">
        <v>79</v>
      </c>
      <c r="D32" s="26" t="str">
        <f>IF(OR('Anforderung Antragsteller'!H33="does not need to be resubmitted",'Anforderung Antragsteller'!H33="not required"),"-",$C32)</f>
        <v>Inbetriebnahmehinweise müssen enthalten sein (zum Beispiel: Transport, Aufstellung, Anschluss Wasser/Kälte, Anschluss Strom, Inbetriebnahme am Regler, Fehlerbeschreibung,…)</v>
      </c>
      <c r="E32" s="26" t="str">
        <f>IF(OR('Anforderung Antragsteller'!M33="does not need to be resubmitted",'Anforderung Antragsteller'!M33="not required"),"-",$C32)</f>
        <v>-</v>
      </c>
      <c r="F32" s="26" t="str">
        <f>IF(OR('Anforderung Antragsteller'!R33="does not need to be resubmitted",'Anforderung Antragsteller'!R33="not required"),"-",$C32)</f>
        <v>Inbetriebnahmehinweise müssen enthalten sein (zum Beispiel: Transport, Aufstellung, Anschluss Wasser/Kälte, Anschluss Strom, Inbetriebnahme am Regler, Fehlerbeschreibung,…)</v>
      </c>
      <c r="G32" s="26" t="str">
        <f>IF(OR('Anforderung Antragsteller'!W33="does not need to be resubmitted",'Anforderung Antragsteller'!W33="not required"),"-",$C32)</f>
        <v>Inbetriebnahmehinweise müssen enthalten sein (zum Beispiel: Transport, Aufstellung, Anschluss Wasser/Kälte, Anschluss Strom, Inbetriebnahme am Regler, Fehlerbeschreibung,…)</v>
      </c>
      <c r="H32" s="26" t="str">
        <f>IF(OR('Anforderung Antragsteller'!AB33="does not need to be resubmitted",'Anforderung Antragsteller'!AB33="not required"),"-",$C32)</f>
        <v>Inbetriebnahmehinweise müssen enthalten sein (zum Beispiel: Transport, Aufstellung, Anschluss Wasser/Kälte, Anschluss Strom, Inbetriebnahme am Regler, Fehlerbeschreibung,…)</v>
      </c>
      <c r="I32" s="26" t="str">
        <f>IF(OR('Anforderung Antragsteller'!AG33="does not need to be resubmitted",'Anforderung Antragsteller'!AG33="not required"),"-",$C32)</f>
        <v>Inbetriebnahmehinweise müssen enthalten sein (zum Beispiel: Transport, Aufstellung, Anschluss Wasser/Kälte, Anschluss Strom, Inbetriebnahme am Regler, Fehlerbeschreibung,…)</v>
      </c>
    </row>
    <row r="33" spans="1:9" ht="65" x14ac:dyDescent="0.35">
      <c r="A33" s="18"/>
      <c r="B33" s="91" t="s">
        <v>16</v>
      </c>
      <c r="C33" s="26" t="s">
        <v>97</v>
      </c>
      <c r="D33" s="26" t="str">
        <f>IF(OR('Anforderung Antragsteller'!H34="does not need to be resubmitted",'Anforderung Antragsteller'!H34="not required"),"-",$C33)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c r="E33" s="26" t="str">
        <f>IF(OR('Anforderung Antragsteller'!M34="does not need to be resubmitted",'Anforderung Antragsteller'!M34="not required"),"-",$C33)</f>
        <v>-</v>
      </c>
      <c r="F33" s="26" t="str">
        <f>IF(OR('Anforderung Antragsteller'!R34="does not need to be resubmitted",'Anforderung Antragsteller'!R34="not required"),"-",$C33)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c r="G33" s="26" t="str">
        <f>IF(OR('Anforderung Antragsteller'!W34="does not need to be resubmitted",'Anforderung Antragsteller'!W34="not required"),"-",$C33)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c r="H33" s="26" t="str">
        <f>IF(OR('Anforderung Antragsteller'!AB34="does not need to be resubmitted",'Anforderung Antragsteller'!AB34="not required"),"-",$C33)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c r="I33" s="26" t="str">
        <f>IF(OR('Anforderung Antragsteller'!AG34="does not need to be resubmitted",'Anforderung Antragsteller'!AG34="not required"),"-",$C33)</f>
        <v>Es muss ein Schema mit Beschriftung der Komponenten des Kältekreises vorhanden sein und eine schematische Empfehlung für die Wasserinstallation (Heizung, Warmwasser). Das Kältekreisschema der beantragten Modelle muss der Definition der Modelreihe entsprechen -&gt; gleiche Kompressortechnologie</v>
      </c>
    </row>
    <row r="34" spans="1:9" ht="26" x14ac:dyDescent="0.35">
      <c r="A34" s="18"/>
      <c r="B34" s="97" t="s">
        <v>17</v>
      </c>
      <c r="C34" s="26" t="s">
        <v>80</v>
      </c>
      <c r="D34" s="26" t="str">
        <f>IF(OR('Anforderung Antragsteller'!H35="does not need to be resubmitted",'Anforderung Antragsteller'!H35="not required"),"-",$C34)</f>
        <v>Es müssen mindestens die Ein- und Ausgangsklemmen beschrieben sein (Funktion und Elektrische Angaben)</v>
      </c>
      <c r="E34" s="26" t="str">
        <f>IF(OR('Anforderung Antragsteller'!M35="does not need to be resubmitted",'Anforderung Antragsteller'!M35="not required"),"-",$C34)</f>
        <v>-</v>
      </c>
      <c r="F34" s="26" t="str">
        <f>IF(OR('Anforderung Antragsteller'!R35="does not need to be resubmitted",'Anforderung Antragsteller'!R35="not required"),"-",$C34)</f>
        <v>Es müssen mindestens die Ein- und Ausgangsklemmen beschrieben sein (Funktion und Elektrische Angaben)</v>
      </c>
      <c r="G34" s="26" t="str">
        <f>IF(OR('Anforderung Antragsteller'!W35="does not need to be resubmitted",'Anforderung Antragsteller'!W35="not required"),"-",$C34)</f>
        <v>Es müssen mindestens die Ein- und Ausgangsklemmen beschrieben sein (Funktion und Elektrische Angaben)</v>
      </c>
      <c r="H34" s="26" t="str">
        <f>IF(OR('Anforderung Antragsteller'!AB35="does not need to be resubmitted",'Anforderung Antragsteller'!AB35="not required"),"-",$C34)</f>
        <v>Es müssen mindestens die Ein- und Ausgangsklemmen beschrieben sein (Funktion und Elektrische Angaben)</v>
      </c>
      <c r="I34" s="26" t="str">
        <f>IF(OR('Anforderung Antragsteller'!AG35="does not need to be resubmitted",'Anforderung Antragsteller'!AG35="not required"),"-",$C34)</f>
        <v>Es müssen mindestens die Ein- und Ausgangsklemmen beschrieben sein (Funktion und Elektrische Angaben)</v>
      </c>
    </row>
    <row r="35" spans="1:9" ht="43.5" x14ac:dyDescent="0.35">
      <c r="A35" s="17"/>
      <c r="B35" s="94" t="s">
        <v>18</v>
      </c>
      <c r="C35" s="26" t="s">
        <v>81</v>
      </c>
      <c r="D35" s="26" t="str">
        <f>IF(OR('Anforderung Antragsteller'!H36="does not need to be resubmitted",'Anforderung Antragsteller'!H36="not required"),"-",$C35)</f>
        <v>Produktname muss mit dem Namen am Gütesiegel übereinstimmen und Effizienzwerte und Schallwerte müssen mit den anderen Unterlagen übereinstimmen.</v>
      </c>
      <c r="E35" s="26" t="str">
        <f>IF(OR('Anforderung Antragsteller'!M36="does not need to be resubmitted",'Anforderung Antragsteller'!M36="not required"),"-",$C35)</f>
        <v>-</v>
      </c>
      <c r="F35" s="26" t="str">
        <f>IF(OR('Anforderung Antragsteller'!R36="does not need to be resubmitted",'Anforderung Antragsteller'!R36="not required"),"-",$C35)</f>
        <v>Produktname muss mit dem Namen am Gütesiegel übereinstimmen und Effizienzwerte und Schallwerte müssen mit den anderen Unterlagen übereinstimmen.</v>
      </c>
      <c r="G35" s="26" t="str">
        <f>IF(OR('Anforderung Antragsteller'!W36="does not need to be resubmitted",'Anforderung Antragsteller'!W36="not required"),"-",$C35)</f>
        <v>Produktname muss mit dem Namen am Gütesiegel übereinstimmen und Effizienzwerte und Schallwerte müssen mit den anderen Unterlagen übereinstimmen.</v>
      </c>
      <c r="H35" s="26" t="str">
        <f>IF(OR('Anforderung Antragsteller'!AB36="does not need to be resubmitted",'Anforderung Antragsteller'!AB36="not required"),"-",$C35)</f>
        <v>Produktname muss mit dem Namen am Gütesiegel übereinstimmen und Effizienzwerte und Schallwerte müssen mit den anderen Unterlagen übereinstimmen.</v>
      </c>
      <c r="I35" s="26" t="str">
        <f>IF(OR('Anforderung Antragsteller'!AG36="does not need to be resubmitted",'Anforderung Antragsteller'!AG36="not required"),"-",$C35)</f>
        <v>Produktname muss mit dem Namen am Gütesiegel übereinstimmen und Effizienzwerte und Schallwerte müssen mit den anderen Unterlagen übereinstimmen.</v>
      </c>
    </row>
    <row r="36" spans="1:9" ht="18.5" x14ac:dyDescent="0.45">
      <c r="A36" s="10">
        <v>6</v>
      </c>
      <c r="B36" s="78" t="s">
        <v>19</v>
      </c>
      <c r="C36" s="44" t="s">
        <v>2</v>
      </c>
      <c r="D36" s="26" t="str">
        <f>IF(OR('Anforderung Antragsteller'!H37="does not need to be resubmitted",'Anforderung Antragsteller'!H37="not required"),"-",$C36)</f>
        <v>-</v>
      </c>
      <c r="E36" s="26" t="str">
        <f>IF(OR('Anforderung Antragsteller'!M37="does not need to be resubmitted",'Anforderung Antragsteller'!M37="not required"),"-",$C36)</f>
        <v>-</v>
      </c>
      <c r="F36" s="26" t="str">
        <f>IF(OR('Anforderung Antragsteller'!R37="does not need to be resubmitted",'Anforderung Antragsteller'!R37="not required"),"-",$C36)</f>
        <v>-</v>
      </c>
      <c r="G36" s="26" t="str">
        <f>IF(OR('Anforderung Antragsteller'!W37="does not need to be resubmitted",'Anforderung Antragsteller'!W37="not required"),"-",$C36)</f>
        <v>-</v>
      </c>
      <c r="H36" s="26" t="str">
        <f>IF(OR('Anforderung Antragsteller'!AB37="does not need to be resubmitted",'Anforderung Antragsteller'!AB37="not required"),"-",$C36)</f>
        <v>-</v>
      </c>
      <c r="I36" s="26" t="str">
        <f>IF(OR('Anforderung Antragsteller'!AG37="does not need to be resubmitted",'Anforderung Antragsteller'!AG37="not required"),"-",$C36)</f>
        <v>-</v>
      </c>
    </row>
    <row r="37" spans="1:9" ht="29" x14ac:dyDescent="0.35">
      <c r="A37" s="14"/>
      <c r="B37" s="93" t="s">
        <v>20</v>
      </c>
      <c r="C37" s="26" t="s">
        <v>82</v>
      </c>
      <c r="D37" s="26" t="str">
        <f>IF(OR('Anforderung Antragsteller'!H38="does not need to be resubmitted",'Anforderung Antragsteller'!H38="not required"),"-",$C37)</f>
        <v>zB: Werte am Energy-Label Datenblatt</v>
      </c>
      <c r="E37" s="26" t="str">
        <f>IF(OR('Anforderung Antragsteller'!M38="does not need to be resubmitted",'Anforderung Antragsteller'!M38="not required"),"-",$C37)</f>
        <v>-</v>
      </c>
      <c r="F37" s="26" t="str">
        <f>IF(OR('Anforderung Antragsteller'!R38="does not need to be resubmitted",'Anforderung Antragsteller'!R38="not required"),"-",$C37)</f>
        <v>zB: Werte am Energy-Label Datenblatt</v>
      </c>
      <c r="G37" s="26" t="str">
        <f>IF(OR('Anforderung Antragsteller'!W38="does not need to be resubmitted",'Anforderung Antragsteller'!W38="not required"),"-",$C37)</f>
        <v>zB: Werte am Energy-Label Datenblatt</v>
      </c>
      <c r="H37" s="26" t="str">
        <f>IF(OR('Anforderung Antragsteller'!AB38="does not need to be resubmitted",'Anforderung Antragsteller'!AB38="not required"),"-",$C37)</f>
        <v>zB: Werte am Energy-Label Datenblatt</v>
      </c>
      <c r="I37" s="26" t="str">
        <f>IF(OR('Anforderung Antragsteller'!AG38="does not need to be resubmitted",'Anforderung Antragsteller'!AG38="not required"),"-",$C37)</f>
        <v>zB: Werte am Energy-Label Datenblatt</v>
      </c>
    </row>
    <row r="38" spans="1:9" ht="29" x14ac:dyDescent="0.35">
      <c r="A38" s="14"/>
      <c r="B38" s="96" t="s">
        <v>95</v>
      </c>
      <c r="C38" s="26" t="s">
        <v>96</v>
      </c>
      <c r="D38" s="26" t="s">
        <v>96</v>
      </c>
      <c r="E38" s="26" t="s">
        <v>2</v>
      </c>
      <c r="F38" s="26" t="s">
        <v>96</v>
      </c>
      <c r="G38" s="26" t="s">
        <v>96</v>
      </c>
      <c r="H38" s="26" t="s">
        <v>96</v>
      </c>
      <c r="I38" s="26" t="s">
        <v>2</v>
      </c>
    </row>
    <row r="39" spans="1:9" x14ac:dyDescent="0.35">
      <c r="A39" s="11"/>
      <c r="B39" s="91" t="s">
        <v>21</v>
      </c>
      <c r="C39" s="26" t="s">
        <v>83</v>
      </c>
      <c r="D39" s="26" t="str">
        <f>IF(OR('Anforderung Antragsteller'!H40="does not need to be resubmitted",'Anforderung Antragsteller'!H40="not required"),"-",$C39)</f>
        <v>muss enthalten sein</v>
      </c>
      <c r="E39" s="26" t="str">
        <f>IF(OR('Anforderung Antragsteller'!M40="does not need to be resubmitted",'Anforderung Antragsteller'!M40="not required"),"-",$C39)</f>
        <v>-</v>
      </c>
      <c r="F39" s="26" t="str">
        <f>IF(OR('Anforderung Antragsteller'!R40="does not need to be resubmitted",'Anforderung Antragsteller'!R40="not required"),"-",$C39)</f>
        <v>muss enthalten sein</v>
      </c>
      <c r="G39" s="26" t="str">
        <f>IF(OR('Anforderung Antragsteller'!W40="does not need to be resubmitted",'Anforderung Antragsteller'!W40="not required"),"-",$C39)</f>
        <v>muss enthalten sein</v>
      </c>
      <c r="H39" s="26" t="str">
        <f>IF(OR('Anforderung Antragsteller'!AB40="does not need to be resubmitted",'Anforderung Antragsteller'!AB40="not required"),"-",$C39)</f>
        <v>muss enthalten sein</v>
      </c>
      <c r="I39" s="26" t="str">
        <f>IF(OR('Anforderung Antragsteller'!AG40="does not need to be resubmitted",'Anforderung Antragsteller'!AG40="not required"),"-",$C39)</f>
        <v>muss enthalten sein</v>
      </c>
    </row>
    <row r="40" spans="1:9" x14ac:dyDescent="0.35">
      <c r="A40" s="11"/>
      <c r="B40" s="97" t="s">
        <v>22</v>
      </c>
      <c r="C40" s="26" t="s">
        <v>83</v>
      </c>
      <c r="D40" s="26" t="str">
        <f>IF(OR('Anforderung Antragsteller'!H41="does not need to be resubmitted",'Anforderung Antragsteller'!H41="not required"),"-",$C40)</f>
        <v>muss enthalten sein</v>
      </c>
      <c r="E40" s="26" t="str">
        <f>IF(OR('Anforderung Antragsteller'!M41="does not need to be resubmitted",'Anforderung Antragsteller'!M41="not required"),"-",$C40)</f>
        <v>-</v>
      </c>
      <c r="F40" s="26" t="str">
        <f>IF(OR('Anforderung Antragsteller'!R41="does not need to be resubmitted",'Anforderung Antragsteller'!R41="not required"),"-",$C40)</f>
        <v>muss enthalten sein</v>
      </c>
      <c r="G40" s="26" t="str">
        <f>IF(OR('Anforderung Antragsteller'!W41="does not need to be resubmitted",'Anforderung Antragsteller'!W41="not required"),"-",$C40)</f>
        <v>muss enthalten sein</v>
      </c>
      <c r="H40" s="26" t="str">
        <f>IF(OR('Anforderung Antragsteller'!AB41="does not need to be resubmitted",'Anforderung Antragsteller'!AB41="not required"),"-",$C40)</f>
        <v>muss enthalten sein</v>
      </c>
      <c r="I40" s="26" t="str">
        <f>IF(OR('Anforderung Antragsteller'!AG41="does not need to be resubmitted",'Anforderung Antragsteller'!AG41="not required"),"-",$C40)</f>
        <v>muss enthalten sein</v>
      </c>
    </row>
    <row r="41" spans="1:9" x14ac:dyDescent="0.35">
      <c r="A41" s="11"/>
      <c r="B41" s="91" t="s">
        <v>23</v>
      </c>
      <c r="C41" s="26" t="s">
        <v>83</v>
      </c>
      <c r="D41" s="26" t="str">
        <f>IF(OR('Anforderung Antragsteller'!H42="does not need to be resubmitted",'Anforderung Antragsteller'!H42="not required"),"-",$C41)</f>
        <v>muss enthalten sein</v>
      </c>
      <c r="E41" s="26" t="str">
        <f>IF(OR('Anforderung Antragsteller'!M42="does not need to be resubmitted",'Anforderung Antragsteller'!M42="not required"),"-",$C41)</f>
        <v>-</v>
      </c>
      <c r="F41" s="26" t="str">
        <f>IF(OR('Anforderung Antragsteller'!R42="does not need to be resubmitted",'Anforderung Antragsteller'!R42="not required"),"-",$C41)</f>
        <v>muss enthalten sein</v>
      </c>
      <c r="G41" s="26" t="str">
        <f>IF(OR('Anforderung Antragsteller'!W42="does not need to be resubmitted",'Anforderung Antragsteller'!W42="not required"),"-",$C41)</f>
        <v>muss enthalten sein</v>
      </c>
      <c r="H41" s="26" t="str">
        <f>IF(OR('Anforderung Antragsteller'!AB42="does not need to be resubmitted",'Anforderung Antragsteller'!AB42="not required"),"-",$C41)</f>
        <v>muss enthalten sein</v>
      </c>
      <c r="I41" s="26" t="str">
        <f>IF(OR('Anforderung Antragsteller'!AG42="does not need to be resubmitted",'Anforderung Antragsteller'!AG42="not required"),"-",$C41)</f>
        <v>muss enthalten sein</v>
      </c>
    </row>
    <row r="42" spans="1:9" x14ac:dyDescent="0.35">
      <c r="A42" s="11"/>
      <c r="B42" s="91" t="s">
        <v>24</v>
      </c>
      <c r="C42" s="47" t="s">
        <v>84</v>
      </c>
      <c r="D42" s="26" t="str">
        <f>IF(OR('Anforderung Antragsteller'!H43="does not need to be resubmitted",'Anforderung Antragsteller'!H43="not required"),"-",$C42)</f>
        <v>Anlaufstrom oder maximaler Betriebsstrom</v>
      </c>
      <c r="E42" s="26" t="str">
        <f>IF(OR('Anforderung Antragsteller'!M43="does not need to be resubmitted",'Anforderung Antragsteller'!M43="not required"),"-",$C42)</f>
        <v>-</v>
      </c>
      <c r="F42" s="26" t="str">
        <f>IF(OR('Anforderung Antragsteller'!R43="does not need to be resubmitted",'Anforderung Antragsteller'!R43="not required"),"-",$C42)</f>
        <v>Anlaufstrom oder maximaler Betriebsstrom</v>
      </c>
      <c r="G42" s="26" t="str">
        <f>IF(OR('Anforderung Antragsteller'!W43="does not need to be resubmitted",'Anforderung Antragsteller'!W43="not required"),"-",$C42)</f>
        <v>Anlaufstrom oder maximaler Betriebsstrom</v>
      </c>
      <c r="H42" s="26" t="str">
        <f>IF(OR('Anforderung Antragsteller'!AB43="does not need to be resubmitted",'Anforderung Antragsteller'!AB43="not required"),"-",$C42)</f>
        <v>Anlaufstrom oder maximaler Betriebsstrom</v>
      </c>
      <c r="I42" s="26" t="str">
        <f>IF(OR('Anforderung Antragsteller'!AG43="does not need to be resubmitted",'Anforderung Antragsteller'!AG43="not required"),"-",$C42)</f>
        <v>Anlaufstrom oder maximaler Betriebsstrom</v>
      </c>
    </row>
    <row r="43" spans="1:9" x14ac:dyDescent="0.35">
      <c r="A43" s="11"/>
      <c r="B43" s="91" t="s">
        <v>25</v>
      </c>
      <c r="C43" s="26" t="s">
        <v>83</v>
      </c>
      <c r="D43" s="26" t="str">
        <f>IF(OR('Anforderung Antragsteller'!H44="does not need to be resubmitted",'Anforderung Antragsteller'!H44="not required"),"-",$C43)</f>
        <v>muss enthalten sein</v>
      </c>
      <c r="E43" s="26" t="str">
        <f>IF(OR('Anforderung Antragsteller'!M44="does not need to be resubmitted",'Anforderung Antragsteller'!M44="not required"),"-",$C43)</f>
        <v>-</v>
      </c>
      <c r="F43" s="26" t="str">
        <f>IF(OR('Anforderung Antragsteller'!R44="does not need to be resubmitted",'Anforderung Antragsteller'!R44="not required"),"-",$C43)</f>
        <v>muss enthalten sein</v>
      </c>
      <c r="G43" s="26" t="str">
        <f>IF(OR('Anforderung Antragsteller'!W44="does not need to be resubmitted",'Anforderung Antragsteller'!W44="not required"),"-",$C43)</f>
        <v>muss enthalten sein</v>
      </c>
      <c r="H43" s="26" t="str">
        <f>IF(OR('Anforderung Antragsteller'!AB44="does not need to be resubmitted",'Anforderung Antragsteller'!AB44="not required"),"-",$C43)</f>
        <v>muss enthalten sein</v>
      </c>
      <c r="I43" s="26" t="str">
        <f>IF(OR('Anforderung Antragsteller'!AG44="does not need to be resubmitted",'Anforderung Antragsteller'!AG44="not required"),"-",$C43)</f>
        <v>muss enthalten sein</v>
      </c>
    </row>
    <row r="44" spans="1:9" x14ac:dyDescent="0.35">
      <c r="A44" s="11"/>
      <c r="B44" s="91" t="s">
        <v>26</v>
      </c>
      <c r="C44" s="47" t="s">
        <v>83</v>
      </c>
      <c r="D44" s="26" t="str">
        <f>IF(OR('Anforderung Antragsteller'!H45="does not need to be resubmitted",'Anforderung Antragsteller'!H45="not required"),"-",$C44)</f>
        <v>muss enthalten sein</v>
      </c>
      <c r="E44" s="26" t="str">
        <f>IF(OR('Anforderung Antragsteller'!M45="does not need to be resubmitted",'Anforderung Antragsteller'!M45="not required"),"-",$C44)</f>
        <v>-</v>
      </c>
      <c r="F44" s="26" t="str">
        <f>IF(OR('Anforderung Antragsteller'!R45="does not need to be resubmitted",'Anforderung Antragsteller'!R45="not required"),"-",$C44)</f>
        <v>muss enthalten sein</v>
      </c>
      <c r="G44" s="26" t="str">
        <f>IF(OR('Anforderung Antragsteller'!W45="does not need to be resubmitted",'Anforderung Antragsteller'!W45="not required"),"-",$C44)</f>
        <v>muss enthalten sein</v>
      </c>
      <c r="H44" s="26" t="str">
        <f>IF(OR('Anforderung Antragsteller'!AB45="does not need to be resubmitted",'Anforderung Antragsteller'!AB45="not required"),"-",$C44)</f>
        <v>muss enthalten sein</v>
      </c>
      <c r="I44" s="26" t="str">
        <f>IF(OR('Anforderung Antragsteller'!AG45="does not need to be resubmitted",'Anforderung Antragsteller'!AG45="not required"),"-",$C44)</f>
        <v>muss enthalten sein</v>
      </c>
    </row>
    <row r="45" spans="1:9" x14ac:dyDescent="0.35">
      <c r="A45" s="11"/>
      <c r="B45" s="91" t="s">
        <v>27</v>
      </c>
      <c r="C45" s="47" t="s">
        <v>83</v>
      </c>
      <c r="D45" s="26" t="str">
        <f>IF(OR('Anforderung Antragsteller'!H46="does not need to be resubmitted",'Anforderung Antragsteller'!H46="not required"),"-",$C45)</f>
        <v>-</v>
      </c>
      <c r="E45" s="26" t="str">
        <f>IF(OR('Anforderung Antragsteller'!M46="does not need to be resubmitted",'Anforderung Antragsteller'!M46="not required"),"-",$C45)</f>
        <v>-</v>
      </c>
      <c r="F45" s="26" t="str">
        <f>IF(OR('Anforderung Antragsteller'!R46="does not need to be resubmitted",'Anforderung Antragsteller'!R46="not required"),"-",$C45)</f>
        <v>-</v>
      </c>
      <c r="G45" s="26" t="str">
        <f>IF(OR('Anforderung Antragsteller'!W46="does not need to be resubmitted",'Anforderung Antragsteller'!W46="not required"),"-",$C45)</f>
        <v>-</v>
      </c>
      <c r="H45" s="26" t="str">
        <f>IF(OR('Anforderung Antragsteller'!AB46="does not need to be resubmitted",'Anforderung Antragsteller'!AB46="not required"),"-",$C45)</f>
        <v>-</v>
      </c>
      <c r="I45" s="26" t="str">
        <f>IF(OR('Anforderung Antragsteller'!AG46="does not need to be resubmitted",'Anforderung Antragsteller'!AG46="not required"),"-",$C45)</f>
        <v>muss enthalten sein</v>
      </c>
    </row>
    <row r="46" spans="1:9" x14ac:dyDescent="0.35">
      <c r="A46" s="11"/>
      <c r="B46" s="91" t="s">
        <v>28</v>
      </c>
      <c r="C46" s="47" t="s">
        <v>83</v>
      </c>
      <c r="D46" s="26" t="str">
        <f>IF(OR('Anforderung Antragsteller'!H47="does not need to be resubmitted",'Anforderung Antragsteller'!H47="not required"),"-",$C46)</f>
        <v>muss enthalten sein</v>
      </c>
      <c r="E46" s="26" t="str">
        <f>IF(OR('Anforderung Antragsteller'!M47="does not need to be resubmitted",'Anforderung Antragsteller'!M47="not required"),"-",$C46)</f>
        <v>-</v>
      </c>
      <c r="F46" s="26" t="str">
        <f>IF(OR('Anforderung Antragsteller'!R47="does not need to be resubmitted",'Anforderung Antragsteller'!R47="not required"),"-",$C46)</f>
        <v>muss enthalten sein</v>
      </c>
      <c r="G46" s="26" t="str">
        <f>IF(OR('Anforderung Antragsteller'!W47="does not need to be resubmitted",'Anforderung Antragsteller'!W47="not required"),"-",$C46)</f>
        <v>muss enthalten sein</v>
      </c>
      <c r="H46" s="26" t="str">
        <f>IF(OR('Anforderung Antragsteller'!AB47="does not need to be resubmitted",'Anforderung Antragsteller'!AB47="not required"),"-",$C46)</f>
        <v>muss enthalten sein</v>
      </c>
      <c r="I46" s="26" t="str">
        <f>IF(OR('Anforderung Antragsteller'!AG47="does not need to be resubmitted",'Anforderung Antragsteller'!AG47="not required"),"-",$C46)</f>
        <v>muss enthalten sein</v>
      </c>
    </row>
    <row r="47" spans="1:9" x14ac:dyDescent="0.35">
      <c r="A47" s="11"/>
      <c r="B47" s="91" t="s">
        <v>213</v>
      </c>
      <c r="C47" s="47" t="s">
        <v>83</v>
      </c>
      <c r="D47" s="26" t="str">
        <f>IF(OR('Anforderung Antragsteller'!H48="does not need to be resubmitted",'Anforderung Antragsteller'!H48="not required"),"-",$C47)</f>
        <v>muss enthalten sein</v>
      </c>
      <c r="E47" s="26" t="str">
        <f>IF(OR('Anforderung Antragsteller'!M48="does not need to be resubmitted",'Anforderung Antragsteller'!M48="not required"),"-",$C47)</f>
        <v>-</v>
      </c>
      <c r="F47" s="26" t="str">
        <f>IF(OR('Anforderung Antragsteller'!R48="does not need to be resubmitted",'Anforderung Antragsteller'!R48="not required"),"-",$C47)</f>
        <v>muss enthalten sein</v>
      </c>
      <c r="G47" s="26" t="str">
        <f>IF(OR('Anforderung Antragsteller'!W48="does not need to be resubmitted",'Anforderung Antragsteller'!W48="not required"),"-",$C47)</f>
        <v>muss enthalten sein</v>
      </c>
      <c r="H47" s="26" t="str">
        <f>IF(OR('Anforderung Antragsteller'!AB48="does not need to be resubmitted",'Anforderung Antragsteller'!AB48="not required"),"-",$C47)</f>
        <v>muss enthalten sein</v>
      </c>
      <c r="I47" s="26" t="str">
        <f>IF(OR('Anforderung Antragsteller'!AG48="does not need to be resubmitted",'Anforderung Antragsteller'!AG48="not required"),"-",$C47)</f>
        <v>muss enthalten sein</v>
      </c>
    </row>
    <row r="48" spans="1:9" x14ac:dyDescent="0.35">
      <c r="A48" s="11"/>
      <c r="B48" s="91" t="s">
        <v>214</v>
      </c>
      <c r="C48" s="47" t="s">
        <v>83</v>
      </c>
      <c r="D48" s="26" t="str">
        <f>IF(OR('Anforderung Antragsteller'!H49="does not need to be resubmitted",'Anforderung Antragsteller'!H49="not required"),"-",$C48)</f>
        <v>muss enthalten sein</v>
      </c>
      <c r="E48" s="26" t="str">
        <f>IF(OR('Anforderung Antragsteller'!M49="does not need to be resubmitted",'Anforderung Antragsteller'!M49="not required"),"-",$C48)</f>
        <v>-</v>
      </c>
      <c r="F48" s="26" t="str">
        <f>IF(OR('Anforderung Antragsteller'!R49="does not need to be resubmitted",'Anforderung Antragsteller'!R49="not required"),"-",$C48)</f>
        <v>muss enthalten sein</v>
      </c>
      <c r="G48" s="26" t="str">
        <f>IF(OR('Anforderung Antragsteller'!W49="does not need to be resubmitted",'Anforderung Antragsteller'!W49="not required"),"-",$C48)</f>
        <v>muss enthalten sein</v>
      </c>
      <c r="H48" s="26" t="str">
        <f>IF(OR('Anforderung Antragsteller'!AB49="does not need to be resubmitted",'Anforderung Antragsteller'!AB49="not required"),"-",$C48)</f>
        <v>muss enthalten sein</v>
      </c>
      <c r="I48" s="26" t="str">
        <f>IF(OR('Anforderung Antragsteller'!AG49="does not need to be resubmitted",'Anforderung Antragsteller'!AG49="not required"),"-",$C48)</f>
        <v>muss enthalten sein</v>
      </c>
    </row>
    <row r="49" spans="1:9" ht="29" x14ac:dyDescent="0.35">
      <c r="A49" s="11"/>
      <c r="B49" s="97" t="s">
        <v>30</v>
      </c>
      <c r="C49" s="47" t="s">
        <v>83</v>
      </c>
      <c r="D49" s="26" t="str">
        <f>IF(OR('Anforderung Antragsteller'!H50="does not need to be resubmitted",'Anforderung Antragsteller'!H50="not required"),"-",$C49)</f>
        <v>muss enthalten sein</v>
      </c>
      <c r="E49" s="26" t="str">
        <f>IF(OR('Anforderung Antragsteller'!M50="does not need to be resubmitted",'Anforderung Antragsteller'!M50="not required"),"-",$C49)</f>
        <v>-</v>
      </c>
      <c r="F49" s="26" t="str">
        <f>IF(OR('Anforderung Antragsteller'!R50="does not need to be resubmitted",'Anforderung Antragsteller'!R50="not required"),"-",$C49)</f>
        <v>muss enthalten sein</v>
      </c>
      <c r="G49" s="26" t="str">
        <f>IF(OR('Anforderung Antragsteller'!W50="does not need to be resubmitted",'Anforderung Antragsteller'!W50="not required"),"-",$C49)</f>
        <v>muss enthalten sein</v>
      </c>
      <c r="H49" s="26" t="str">
        <f>IF(OR('Anforderung Antragsteller'!AB50="does not need to be resubmitted",'Anforderung Antragsteller'!AB50="not required"),"-",$C49)</f>
        <v>muss enthalten sein</v>
      </c>
      <c r="I49" s="26" t="str">
        <f>IF(OR('Anforderung Antragsteller'!AG50="does not need to be resubmitted",'Anforderung Antragsteller'!AG50="not required"),"-",$C49)</f>
        <v>muss enthalten sein</v>
      </c>
    </row>
    <row r="50" spans="1:9" ht="29" x14ac:dyDescent="0.35">
      <c r="A50" s="13"/>
      <c r="B50" s="94" t="s">
        <v>31</v>
      </c>
      <c r="C50" s="47" t="s">
        <v>83</v>
      </c>
      <c r="D50" s="26" t="str">
        <f>IF(OR('Anforderung Antragsteller'!H51="does not need to be resubmitted",'Anforderung Antragsteller'!H51="not required"),"-",$C50)</f>
        <v>muss enthalten sein</v>
      </c>
      <c r="E50" s="26" t="str">
        <f>IF(OR('Anforderung Antragsteller'!M51="does not need to be resubmitted",'Anforderung Antragsteller'!M51="not required"),"-",$C50)</f>
        <v>-</v>
      </c>
      <c r="F50" s="26" t="str">
        <f>IF(OR('Anforderung Antragsteller'!R51="does not need to be resubmitted",'Anforderung Antragsteller'!R51="not required"),"-",$C50)</f>
        <v>muss enthalten sein</v>
      </c>
      <c r="G50" s="26" t="str">
        <f>IF(OR('Anforderung Antragsteller'!W51="does not need to be resubmitted",'Anforderung Antragsteller'!W51="not required"),"-",$C50)</f>
        <v>muss enthalten sein</v>
      </c>
      <c r="H50" s="26" t="str">
        <f>IF(OR('Anforderung Antragsteller'!AB51="does not need to be resubmitted",'Anforderung Antragsteller'!AB51="not required"),"-",$C50)</f>
        <v>muss enthalten sein</v>
      </c>
      <c r="I50" s="26" t="str">
        <f>IF(OR('Anforderung Antragsteller'!AG51="does not need to be resubmitted",'Anforderung Antragsteller'!AG51="not required"),"-",$C50)</f>
        <v>muss enthalten sein</v>
      </c>
    </row>
    <row r="51" spans="1:9" x14ac:dyDescent="0.35">
      <c r="A51" s="19"/>
      <c r="B51" s="19"/>
      <c r="C51" s="19"/>
      <c r="D51" s="19"/>
      <c r="E51" s="19"/>
      <c r="F51" s="19"/>
      <c r="G51" s="19"/>
      <c r="H51" s="19"/>
      <c r="I51" s="19"/>
    </row>
  </sheetData>
  <sheetProtection algorithmName="SHA-512" hashValue="fx1rk/rIQARtQYcs8Hcb0xHBowsizHtfKAXG9ORmulha0JNDHDFJSi/Ihba8KeKx9u8u0rsxqW4/W7Q3s4V9cw==" saltValue="QpVkIgvLJQdvUYneOL8xSg==" spinCount="100000" sheet="1" selectLockedCells="1" selectUnlockedCells="1"/>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9FEF0-9A66-4453-815E-50A5E7C7C7B9}">
  <sheetPr>
    <pageSetUpPr fitToPage="1"/>
  </sheetPr>
  <dimension ref="A1:I52"/>
  <sheetViews>
    <sheetView zoomScale="85" zoomScaleNormal="85" zoomScaleSheetLayoutView="70" workbookViewId="0">
      <pane ySplit="6" topLeftCell="A15" activePane="bottomLeft" state="frozenSplit"/>
      <selection activeCell="B31" sqref="B31"/>
      <selection pane="bottomLeft" activeCell="B31" sqref="B31"/>
    </sheetView>
  </sheetViews>
  <sheetFormatPr baseColWidth="10" defaultColWidth="7.81640625" defaultRowHeight="14.5" x14ac:dyDescent="0.35"/>
  <cols>
    <col min="1" max="1" width="2.453125" style="58" customWidth="1"/>
    <col min="2" max="2" width="62" style="58" customWidth="1"/>
    <col min="3" max="3" width="0.54296875" style="58" customWidth="1"/>
    <col min="4" max="4" width="35" style="58" customWidth="1"/>
    <col min="5" max="5" width="0.54296875" style="58" customWidth="1"/>
    <col min="6" max="6" width="55.54296875" style="58" customWidth="1"/>
    <col min="7" max="7" width="22.7265625" style="58" customWidth="1"/>
    <col min="8" max="9" width="7.81640625" style="58"/>
  </cols>
  <sheetData>
    <row r="1" spans="1:9" ht="57.65" customHeight="1" x14ac:dyDescent="0.6">
      <c r="A1" s="67"/>
      <c r="B1" s="68" t="s">
        <v>36</v>
      </c>
      <c r="C1" s="50"/>
      <c r="D1" s="50"/>
      <c r="E1" s="50"/>
      <c r="F1" s="69"/>
      <c r="G1" s="70"/>
      <c r="H1" s="50"/>
      <c r="I1" s="71"/>
    </row>
    <row r="2" spans="1:9" ht="59.15" customHeight="1" x14ac:dyDescent="0.6">
      <c r="A2" s="67"/>
      <c r="B2" s="174" t="s">
        <v>108</v>
      </c>
      <c r="C2" s="50"/>
      <c r="D2" s="179" t="str">
        <f>Antr</f>
        <v>*Please select from list*</v>
      </c>
      <c r="E2" s="50"/>
      <c r="F2" s="69"/>
      <c r="G2" s="69"/>
      <c r="H2" s="69"/>
      <c r="I2" s="71"/>
    </row>
    <row r="3" spans="1:9" ht="37.5" customHeight="1" x14ac:dyDescent="0.6">
      <c r="A3" s="72"/>
      <c r="B3" s="174" t="s">
        <v>106</v>
      </c>
      <c r="C3" s="73"/>
      <c r="D3" s="179" t="str">
        <f>'Anforderungsliste EN'!D3</f>
        <v>*Please select from list*</v>
      </c>
      <c r="E3" s="73"/>
      <c r="F3" s="69"/>
      <c r="G3" s="69"/>
      <c r="H3" s="69"/>
      <c r="I3" s="69"/>
    </row>
    <row r="4" spans="1:9" ht="25" customHeight="1" x14ac:dyDescent="0.35">
      <c r="A4" s="196"/>
      <c r="B4" s="197"/>
      <c r="C4" s="73"/>
      <c r="D4" s="73"/>
      <c r="E4" s="73"/>
      <c r="F4" s="215" t="str">
        <f>'Anforderungsliste EN'!F4</f>
        <v>*Company name*</v>
      </c>
      <c r="G4" s="216"/>
      <c r="H4" s="116"/>
      <c r="I4" s="110"/>
    </row>
    <row r="5" spans="1:9" ht="37" x14ac:dyDescent="0.35">
      <c r="A5" s="76"/>
      <c r="B5" s="77"/>
      <c r="C5" s="19"/>
      <c r="D5" s="106" t="s">
        <v>65</v>
      </c>
      <c r="E5" s="19"/>
      <c r="F5" s="217" t="str">
        <f>'Anforderungsliste EN'!F5</f>
        <v>*model-range name*</v>
      </c>
      <c r="G5" s="218"/>
      <c r="H5" s="116"/>
      <c r="I5" s="110"/>
    </row>
    <row r="6" spans="1:9" s="79" customFormat="1" ht="37" x14ac:dyDescent="0.45">
      <c r="A6" s="10">
        <v>1</v>
      </c>
      <c r="B6" s="78" t="s">
        <v>0</v>
      </c>
      <c r="C6" s="63"/>
      <c r="D6" s="107"/>
      <c r="E6" s="63"/>
      <c r="F6" s="60" t="s">
        <v>66</v>
      </c>
      <c r="G6" s="178" t="s">
        <v>37</v>
      </c>
      <c r="H6" s="117"/>
      <c r="I6" s="111"/>
    </row>
    <row r="7" spans="1:9" ht="43.5" x14ac:dyDescent="0.35">
      <c r="A7" s="11"/>
      <c r="B7" s="80" t="s">
        <v>91</v>
      </c>
      <c r="C7" s="19"/>
      <c r="D7" s="84" t="e">
        <f>IF(OR(Antragsform="",$D$3=""),"Bitte Antragsform und Wärmepumpen-Typ auswählen",HLOOKUP($D$2&amp;" "&amp;$D$3,'Anforderung Antragsteller'!$C$5:$AG$51,ROW()-5,))</f>
        <v>#N/A</v>
      </c>
      <c r="E7" s="66"/>
      <c r="F7" s="176" t="s">
        <v>110</v>
      </c>
      <c r="G7" s="64" t="s">
        <v>2</v>
      </c>
      <c r="H7" s="118"/>
      <c r="I7" s="112"/>
    </row>
    <row r="8" spans="1:9" ht="29" x14ac:dyDescent="0.35">
      <c r="A8" s="11"/>
      <c r="B8" s="134" t="s">
        <v>93</v>
      </c>
      <c r="C8" s="19"/>
      <c r="D8" s="84" t="e">
        <f>IF(OR(Antragsform="",$D$3=""),"Bitte Antragsform und Wärmepumpen-Typ auswählen",HLOOKUP($D$2&amp;" "&amp;$D$3,'Anforderung Antragsteller'!$C$5:$AK$51,ROW()-5,))</f>
        <v>#N/A</v>
      </c>
      <c r="E8" s="66"/>
      <c r="F8" s="176" t="e">
        <f>IF($D$2="","Bitte Antragsform auswählen",HLOOKUP($D$2,'ALT Prüfer-Hinweis'!$C$3:$I$50,ROW()-4,))</f>
        <v>#N/A</v>
      </c>
      <c r="G8" s="177" t="e">
        <f>IF($D$2="","Bitte Antragsform auswählen",HLOOKUP($D$2,'ALT Prüfung Priorität'!$C$3:$I$49,ROW()-4,))</f>
        <v>#N/A</v>
      </c>
      <c r="H8" s="118"/>
      <c r="I8" s="113"/>
    </row>
    <row r="9" spans="1:9" ht="29" x14ac:dyDescent="0.35">
      <c r="A9" s="11"/>
      <c r="B9" s="136" t="s">
        <v>94</v>
      </c>
      <c r="C9" s="19"/>
      <c r="D9" s="84" t="e">
        <f>IF(OR(Antragsform="",$D$3=""),"Bitte Antragsform und Wärmepumpen-Typ auswählen",HLOOKUP($D$2&amp;" "&amp;$D$3,'Anforderung Antragsteller'!$C$5:$AK$51,ROW()-5,))</f>
        <v>#N/A</v>
      </c>
      <c r="E9" s="66"/>
      <c r="F9" s="176" t="e">
        <f>IF($D$2="","Bitte Antragsform auswählen",HLOOKUP($D$2,'ALT Prüfer-Hinweis'!$C$3:$I$50,ROW()-4,))</f>
        <v>#N/A</v>
      </c>
      <c r="G9" s="177" t="e">
        <f>IF($D$2="","Bitte Antragsform auswählen",HLOOKUP($D$2,'ALT Prüfung Priorität'!$C$3:$I$49,ROW()-4,))</f>
        <v>#N/A</v>
      </c>
      <c r="H9" s="118"/>
      <c r="I9" s="113"/>
    </row>
    <row r="10" spans="1:9" ht="29" x14ac:dyDescent="0.35">
      <c r="A10" s="11"/>
      <c r="B10" s="85" t="s">
        <v>57</v>
      </c>
      <c r="C10" s="19"/>
      <c r="D10" s="84" t="e">
        <f>IF(OR(Antragsform="",$D$3=""),"Bitte Antragsform und Wärmepumpen-Typ auswählen",HLOOKUP($D$2&amp;" "&amp;$D$3,'Anforderung Antragsteller'!$C$5:$AK$51,ROW()-5,))</f>
        <v>#N/A</v>
      </c>
      <c r="E10" s="66"/>
      <c r="F10" s="176" t="e">
        <f>IF($D$2="","Bitte Antragsform auswählen",HLOOKUP($D$2,'ALT Prüfer-Hinweis'!$C$3:$I$50,ROW()-4,))</f>
        <v>#N/A</v>
      </c>
      <c r="G10" s="177" t="e">
        <f>IF($D$2="","Bitte Antragsform auswählen",HLOOKUP($D$2,'ALT Prüfung Priorität'!$C$3:$I$49,ROW()-4,))</f>
        <v>#N/A</v>
      </c>
      <c r="H10" s="118"/>
      <c r="I10" s="113"/>
    </row>
    <row r="11" spans="1:9" x14ac:dyDescent="0.35">
      <c r="A11" s="11"/>
      <c r="B11" s="81" t="s">
        <v>100</v>
      </c>
      <c r="C11" s="19"/>
      <c r="D11" s="84" t="e">
        <f>IF(OR(Antragsform="",$D$3=""),"Bitte Antragsform und Wärmepumpen-Typ auswählen",HLOOKUP($D$2&amp;" "&amp;$D$3,'Anforderung Antragsteller'!$C$5:$AK$51,ROW()-5,))</f>
        <v>#N/A</v>
      </c>
      <c r="E11" s="66"/>
      <c r="F11" s="176" t="e">
        <f>IF($D$2="","Bitte Antragsform auswählen",HLOOKUP($D$2,'ALT Prüfer-Hinweis'!$C$3:$I$50,ROW()-4,))</f>
        <v>#N/A</v>
      </c>
      <c r="G11" s="177" t="e">
        <f>IF($D$2="","Bitte Antragsform auswählen",HLOOKUP($D$2,'ALT Prüfung Priorität'!$C$3:$I$49,ROW()-4,))</f>
        <v>#N/A</v>
      </c>
      <c r="H11" s="118"/>
      <c r="I11" s="112"/>
    </row>
    <row r="12" spans="1:9" ht="47.5" x14ac:dyDescent="0.35">
      <c r="A12" s="12"/>
      <c r="B12" s="135" t="s">
        <v>58</v>
      </c>
      <c r="C12" s="19"/>
      <c r="D12" s="84" t="e">
        <f>IF(OR(Antragsform="",$D$3=""),"Bitte Antragsform und Wärmepumpen-Typ auswählen",HLOOKUP($D$2&amp;" "&amp;$D$3,'Anforderung Antragsteller'!$C$5:$AK$51,ROW()-5,))</f>
        <v>#N/A</v>
      </c>
      <c r="E12" s="66"/>
      <c r="F12" s="176" t="e">
        <f>IF($D$2="","Bitte Antragsform auswählen",HLOOKUP($D$2,'ALT Prüfer-Hinweis'!$C$3:$I$50,ROW()-4,))</f>
        <v>#N/A</v>
      </c>
      <c r="G12" s="177" t="e">
        <f>IF($D$2="","Bitte Antragsform auswählen",HLOOKUP($D$2,'ALT Prüfung Priorität'!$C$3:$I$49,ROW()-4,))</f>
        <v>#N/A</v>
      </c>
      <c r="H12" s="119"/>
      <c r="I12" s="113"/>
    </row>
    <row r="13" spans="1:9" ht="47.5" x14ac:dyDescent="0.35">
      <c r="A13" s="12"/>
      <c r="B13" s="133" t="s">
        <v>59</v>
      </c>
      <c r="C13" s="19"/>
      <c r="D13" s="84" t="e">
        <f>IF(OR(Antragsform="",$D$3=""),"Bitte Antragsform und Wärmepumpen-Typ auswählen",HLOOKUP($D$2&amp;" "&amp;$D$3,'Anforderung Antragsteller'!$C$5:$AK$51,ROW()-5,))</f>
        <v>#N/A</v>
      </c>
      <c r="E13" s="66"/>
      <c r="F13" s="176" t="e">
        <f>IF($D$2="","Bitte Antragsform auswählen",HLOOKUP($D$2,'ALT Prüfer-Hinweis'!$C$3:$I$50,ROW()-4,))</f>
        <v>#N/A</v>
      </c>
      <c r="G13" s="177" t="e">
        <f>IF($D$2="","Bitte Antragsform auswählen",HLOOKUP($D$2,'ALT Prüfung Priorität'!$C$3:$I$49,ROW()-4,))</f>
        <v>#N/A</v>
      </c>
      <c r="H13" s="119"/>
      <c r="I13" s="113"/>
    </row>
    <row r="14" spans="1:9" x14ac:dyDescent="0.35">
      <c r="A14" s="12"/>
      <c r="B14" s="83" t="s">
        <v>101</v>
      </c>
      <c r="C14" s="19"/>
      <c r="D14" s="84" t="e">
        <f>IF(OR(Antragsform="",$D$3=""),"Bitte Antragsform und Wärmepumpen-Typ auswählen",HLOOKUP($D$2&amp;" "&amp;$D$3,'Anforderung Antragsteller'!$C$5:$AK$51,ROW()-5,))</f>
        <v>#N/A</v>
      </c>
      <c r="E14" s="66"/>
      <c r="F14" s="176" t="e">
        <f>IF($D$2="","Bitte Antragsform auswählen",HLOOKUP($D$2,'ALT Prüfer-Hinweis'!$C$3:$I$50,ROW()-4,))</f>
        <v>#N/A</v>
      </c>
      <c r="G14" s="177" t="e">
        <f>IF($D$2="","Bitte Antragsform auswählen",HLOOKUP($D$2,'ALT Prüfung Priorität'!$C$3:$I$49,ROW()-4,))</f>
        <v>#N/A</v>
      </c>
      <c r="H14" s="119"/>
      <c r="I14" s="112"/>
    </row>
    <row r="15" spans="1:9" ht="29" x14ac:dyDescent="0.35">
      <c r="A15" s="12"/>
      <c r="B15" s="131" t="s">
        <v>60</v>
      </c>
      <c r="C15" s="19"/>
      <c r="D15" s="84" t="e">
        <f>IF(OR(Antragsform="",$D$3=""),"Bitte Antragsform und Wärmepumpen-Typ auswählen",HLOOKUP($D$2&amp;" "&amp;$D$3,'Anforderung Antragsteller'!$C$5:$AK$51,ROW()-5,))</f>
        <v>#N/A</v>
      </c>
      <c r="E15" s="66"/>
      <c r="F15" s="176" t="e">
        <f>IF($D$2="","Bitte Antragsform auswählen",HLOOKUP($D$2,'ALT Prüfer-Hinweis'!$C$3:$I$50,ROW()-4,))</f>
        <v>#N/A</v>
      </c>
      <c r="G15" s="177" t="e">
        <f>IF($D$2="","Bitte Antragsform auswählen",HLOOKUP($D$2,'ALT Prüfung Priorität'!$C$3:$I$49,ROW()-4,))</f>
        <v>#N/A</v>
      </c>
      <c r="H15" s="119"/>
      <c r="I15" s="113"/>
    </row>
    <row r="16" spans="1:9" ht="43.5" x14ac:dyDescent="0.35">
      <c r="A16" s="12"/>
      <c r="B16" s="132" t="s">
        <v>61</v>
      </c>
      <c r="C16" s="19"/>
      <c r="D16" s="84" t="e">
        <f>IF(OR(Antragsform="",$D$3=""),"Bitte Antragsform und Wärmepumpen-Typ auswählen",HLOOKUP($D$2&amp;" "&amp;$D$3,'Anforderung Antragsteller'!$C$5:$AK$51,ROW()-5,))</f>
        <v>#N/A</v>
      </c>
      <c r="E16" s="66"/>
      <c r="F16" s="176" t="e">
        <f>IF($D$2="","Bitte Antragsform auswählen",HLOOKUP($D$2,'ALT Prüfer-Hinweis'!$C$3:$I$50,ROW()-4,))</f>
        <v>#N/A</v>
      </c>
      <c r="G16" s="177" t="e">
        <f>IF($D$2="","Bitte Antragsform auswählen",HLOOKUP($D$2,'ALT Prüfung Priorität'!$C$3:$I$49,ROW()-4,))</f>
        <v>#N/A</v>
      </c>
      <c r="H16" s="119"/>
      <c r="I16" s="113"/>
    </row>
    <row r="17" spans="1:9" ht="58" x14ac:dyDescent="0.35">
      <c r="A17" s="11"/>
      <c r="B17" s="86" t="s">
        <v>35</v>
      </c>
      <c r="C17" s="19"/>
      <c r="D17" s="84" t="e">
        <f>IF(OR(Antragsform="",$D$3=""),"Bitte Antragsform und Wärmepumpen-Typ auswählen",HLOOKUP($D$2&amp;" "&amp;$D$3,'Anforderung Antragsteller'!$C$5:$AK$51,ROW()-5,))</f>
        <v>#N/A</v>
      </c>
      <c r="E17" s="66"/>
      <c r="F17" s="176" t="e">
        <f>IF($D$2="","Bitte Antragsform auswählen",HLOOKUP($D$2,'ALT Prüfer-Hinweis'!$C$3:$I$50,ROW()-4,))</f>
        <v>#N/A</v>
      </c>
      <c r="G17" s="177" t="e">
        <f>IF($D$2="","Bitte Antragsform auswählen",HLOOKUP($D$2,'ALT Prüfung Priorität'!$C$3:$I$49,ROW()-4,))</f>
        <v>#N/A</v>
      </c>
      <c r="H17" s="118"/>
      <c r="I17" s="113"/>
    </row>
    <row r="18" spans="1:9" x14ac:dyDescent="0.35">
      <c r="A18" s="11"/>
      <c r="B18" s="87" t="s">
        <v>34</v>
      </c>
      <c r="C18" s="19"/>
      <c r="D18" s="84" t="e">
        <f>IF(OR(Antragsform="",$D$3=""),"Bitte Antragsform und Wärmepumpen-Typ auswählen",HLOOKUP($D$2&amp;" "&amp;$D$3,'Anforderung Antragsteller'!$C$5:$AK$51,ROW()-5,))</f>
        <v>#N/A</v>
      </c>
      <c r="E18" s="66"/>
      <c r="F18" s="176" t="e">
        <f>IF($D$2="","Bitte Antragsform auswählen",HLOOKUP($D$2,'ALT Prüfer-Hinweis'!$C$3:$I$50,ROW()-4,))</f>
        <v>#N/A</v>
      </c>
      <c r="G18" s="177" t="e">
        <f>IF($D$2="","Bitte Antragsform auswählen",HLOOKUP($D$2,'ALT Prüfung Priorität'!$C$3:$I$49,ROW()-4,))</f>
        <v>#N/A</v>
      </c>
      <c r="H18" s="118"/>
      <c r="I18" s="113"/>
    </row>
    <row r="19" spans="1:9" ht="29" x14ac:dyDescent="0.35">
      <c r="A19" s="13"/>
      <c r="B19" s="88" t="s">
        <v>47</v>
      </c>
      <c r="C19" s="19"/>
      <c r="D19" s="84" t="e">
        <f>IF(OR(Antragsform="",$D$3=""),"Bitte Antragsform und Wärmepumpen-Typ auswählen",HLOOKUP($D$2&amp;" "&amp;$D$3,'Anforderung Antragsteller'!$C$5:$AK$51,ROW()-5,))</f>
        <v>#N/A</v>
      </c>
      <c r="E19" s="66"/>
      <c r="F19" s="176" t="e">
        <f>IF($D$2="","Bitte Antragsform auswählen",HLOOKUP($D$2,'ALT Prüfer-Hinweis'!$C$3:$I$50,ROW()-4,))</f>
        <v>#N/A</v>
      </c>
      <c r="G19" s="177" t="e">
        <f>IF($D$2="","Bitte Antragsform auswählen",HLOOKUP($D$2,'ALT Prüfung Priorität'!$C$3:$I$49,ROW()-4,))</f>
        <v>#N/A</v>
      </c>
      <c r="H19" s="118"/>
      <c r="I19" s="113"/>
    </row>
    <row r="20" spans="1:9" s="79" customFormat="1" ht="18.5" x14ac:dyDescent="0.45">
      <c r="A20" s="10">
        <v>2</v>
      </c>
      <c r="B20" s="78" t="s">
        <v>8</v>
      </c>
      <c r="C20" s="63"/>
      <c r="D20" s="84" t="e">
        <f>IF(OR(Antragsform="",$D$3=""),"Bitte Antragsform und Wärmepumpen-Typ auswählen",HLOOKUP($D$2&amp;" "&amp;$D$3,'Anforderung Antragsteller'!$C$5:$AK$51,ROW()-5,))</f>
        <v>#N/A</v>
      </c>
      <c r="E20" s="89"/>
      <c r="F20" s="176" t="e">
        <f>IF($D$2="","Bitte Antragsform auswählen",HLOOKUP($D$2,'ALT Prüfer-Hinweis'!$C$3:$I$50,ROW()-4,))</f>
        <v>#N/A</v>
      </c>
      <c r="G20" s="177" t="e">
        <f>IF($D$2="","Bitte Antragsform auswählen",HLOOKUP($D$2,'ALT Prüfung Priorität'!$C$3:$I$49,ROW()-4,))</f>
        <v>#N/A</v>
      </c>
      <c r="H20" s="120"/>
      <c r="I20" s="114"/>
    </row>
    <row r="21" spans="1:9" ht="29" x14ac:dyDescent="0.35">
      <c r="A21" s="11"/>
      <c r="B21" s="91" t="s">
        <v>107</v>
      </c>
      <c r="C21" s="19"/>
      <c r="D21" s="84" t="e">
        <f>IF(OR(Antragsform="",$D$3=""),"Bitte Antragsform und Wärmepumpen-Typ auswählen",HLOOKUP($D$2&amp;" "&amp;$D$3,'Anforderung Antragsteller'!$C$5:$AK$51,ROW()-5,))</f>
        <v>#N/A</v>
      </c>
      <c r="E21" s="66"/>
      <c r="F21" s="176" t="e">
        <f>IF($D$2="","Bitte Antragsform auswählen",HLOOKUP($D$2,'ALT Prüfer-Hinweis'!$C$3:$I$50,ROW()-4,))</f>
        <v>#N/A</v>
      </c>
      <c r="G21" s="177" t="e">
        <f>IF($D$2="","Bitte Antragsform auswählen",HLOOKUP($D$2,'ALT Prüfung Priorität'!$C$3:$I$49,ROW()-4,))</f>
        <v>#N/A</v>
      </c>
      <c r="H21" s="118"/>
      <c r="I21" s="113"/>
    </row>
    <row r="22" spans="1:9" s="79" customFormat="1" ht="18.5" x14ac:dyDescent="0.45">
      <c r="A22" s="10">
        <v>3</v>
      </c>
      <c r="B22" s="78" t="s">
        <v>9</v>
      </c>
      <c r="C22" s="63"/>
      <c r="D22" s="84" t="e">
        <f>IF(OR(Antragsform="",$D$3=""),"Bitte Antragsform und Wärmepumpen-Typ auswählen",HLOOKUP($D$2&amp;" "&amp;$D$3,'Anforderung Antragsteller'!$C$5:$AK$51,ROW()-5,))</f>
        <v>#N/A</v>
      </c>
      <c r="E22" s="89"/>
      <c r="F22" s="176" t="e">
        <f>IF($D$2="","Bitte Antragsform auswählen",HLOOKUP($D$2,'ALT Prüfer-Hinweis'!$C$3:$I$50,ROW()-4,))</f>
        <v>#N/A</v>
      </c>
      <c r="G22" s="177" t="e">
        <f>IF($D$2="","Bitte Antragsform auswählen",HLOOKUP($D$2,'ALT Prüfung Priorität'!$C$3:$I$49,ROW()-4,))</f>
        <v>#N/A</v>
      </c>
      <c r="H22" s="121"/>
      <c r="I22" s="114"/>
    </row>
    <row r="23" spans="1:9" x14ac:dyDescent="0.35">
      <c r="A23" s="14"/>
      <c r="B23" s="93" t="s">
        <v>49</v>
      </c>
      <c r="C23" s="19"/>
      <c r="D23" s="84" t="e">
        <f>IF(OR(Antragsform="",$D$3=""),"Bitte Antragsform und Wärmepumpen-Typ auswählen",HLOOKUP($D$2&amp;" "&amp;$D$3,'Anforderung Antragsteller'!$C$5:$AK$51,ROW()-5,))</f>
        <v>#N/A</v>
      </c>
      <c r="E23" s="66"/>
      <c r="F23" s="176" t="e">
        <f>IF($D$2="","Bitte Antragsform auswählen",HLOOKUP($D$2,'ALT Prüfer-Hinweis'!$C$3:$I$50,ROW()-4,))</f>
        <v>#N/A</v>
      </c>
      <c r="G23" s="177" t="e">
        <f>IF($D$2="","Bitte Antragsform auswählen",HLOOKUP($D$2,'ALT Prüfung Priorität'!$C$3:$I$49,ROW()-4,))</f>
        <v>#N/A</v>
      </c>
      <c r="H23" s="118"/>
      <c r="I23" s="113"/>
    </row>
    <row r="24" spans="1:9" x14ac:dyDescent="0.35">
      <c r="A24" s="11"/>
      <c r="B24" s="91" t="s">
        <v>50</v>
      </c>
      <c r="C24" s="19"/>
      <c r="D24" s="84" t="e">
        <f>IF(OR(Antragsform="",$D$3=""),"Bitte Antragsform und Wärmepumpen-Typ auswählen",HLOOKUP($D$2&amp;" "&amp;$D$3,'Anforderung Antragsteller'!$C$5:$AK$51,ROW()-5,))</f>
        <v>#N/A</v>
      </c>
      <c r="E24" s="66"/>
      <c r="F24" s="176" t="e">
        <f>IF($D$2="","Bitte Antragsform auswählen",HLOOKUP($D$2,'ALT Prüfer-Hinweis'!$C$3:$I$50,ROW()-4,))</f>
        <v>#N/A</v>
      </c>
      <c r="G24" s="177" t="e">
        <f>IF($D$2="","Bitte Antragsform auswählen",HLOOKUP($D$2,'ALT Prüfung Priorität'!$C$3:$I$49,ROW()-4,))</f>
        <v>#N/A</v>
      </c>
      <c r="H24" s="118"/>
      <c r="I24" s="113"/>
    </row>
    <row r="25" spans="1:9" x14ac:dyDescent="0.35">
      <c r="A25" s="11"/>
      <c r="B25" s="91" t="s">
        <v>51</v>
      </c>
      <c r="C25" s="19"/>
      <c r="D25" s="84" t="e">
        <f>IF(OR(Antragsform="",$D$3=""),"Bitte Antragsform und Wärmepumpen-Typ auswählen",HLOOKUP($D$2&amp;" "&amp;$D$3,'Anforderung Antragsteller'!$C$5:$AK$51,ROW()-5,))</f>
        <v>#N/A</v>
      </c>
      <c r="E25" s="66"/>
      <c r="F25" s="176" t="e">
        <f>IF($D$2="","Bitte Antragsform auswählen",HLOOKUP($D$2,'ALT Prüfer-Hinweis'!$C$3:$I$50,ROW()-4,))</f>
        <v>#N/A</v>
      </c>
      <c r="G25" s="177" t="e">
        <f>IF($D$2="","Bitte Antragsform auswählen",HLOOKUP($D$2,'ALT Prüfung Priorität'!$C$3:$I$49,ROW()-4,))</f>
        <v>#N/A</v>
      </c>
      <c r="H25" s="118"/>
      <c r="I25" s="113"/>
    </row>
    <row r="26" spans="1:9" ht="58" x14ac:dyDescent="0.35">
      <c r="A26" s="15"/>
      <c r="B26" s="94" t="s">
        <v>52</v>
      </c>
      <c r="C26" s="19"/>
      <c r="D26" s="84" t="e">
        <f>IF(OR(Antragsform="",$D$3=""),"Bitte Antragsform und Wärmepumpen-Typ auswählen",HLOOKUP($D$2&amp;" "&amp;$D$3,'Anforderung Antragsteller'!$C$5:$AK$51,ROW()-5,))</f>
        <v>#N/A</v>
      </c>
      <c r="E26" s="66"/>
      <c r="F26" s="176" t="e">
        <f>IF($D$2="","Bitte Antragsform auswählen",HLOOKUP($D$2,'ALT Prüfer-Hinweis'!$C$3:$I$50,ROW()-4,))</f>
        <v>#N/A</v>
      </c>
      <c r="G26" s="177" t="e">
        <f>IF($D$2="","Bitte Antragsform auswählen",HLOOKUP($D$2,'ALT Prüfung Priorität'!$C$3:$I$49,ROW()-4,))</f>
        <v>#N/A</v>
      </c>
      <c r="H26" s="118"/>
      <c r="I26" s="113"/>
    </row>
    <row r="27" spans="1:9" s="79" customFormat="1" ht="18.5" x14ac:dyDescent="0.45">
      <c r="A27" s="10">
        <v>4</v>
      </c>
      <c r="B27" s="78" t="s">
        <v>10</v>
      </c>
      <c r="C27" s="63"/>
      <c r="D27" s="84" t="e">
        <f>IF(OR(Antragsform="",$D$3=""),"Bitte Antragsform und Wärmepumpen-Typ auswählen",HLOOKUP($D$2&amp;" "&amp;$D$3,'Anforderung Antragsteller'!$C$5:$AK$51,ROW()-5,))</f>
        <v>#N/A</v>
      </c>
      <c r="E27" s="89"/>
      <c r="F27" s="176" t="e">
        <f>IF($D$2="","Bitte Antragsform auswählen",HLOOKUP($D$2,'ALT Prüfer-Hinweis'!$C$3:$I$50,ROW()-4,))</f>
        <v>#N/A</v>
      </c>
      <c r="G27" s="177" t="e">
        <f>IF($D$2="","Bitte Antragsform auswählen",HLOOKUP($D$2,'ALT Prüfung Priorität'!$C$3:$I$49,ROW()-4,))</f>
        <v>#N/A</v>
      </c>
      <c r="H27" s="121"/>
      <c r="I27" s="114"/>
    </row>
    <row r="28" spans="1:9" ht="29" x14ac:dyDescent="0.35">
      <c r="A28" s="16"/>
      <c r="B28" s="93" t="s">
        <v>53</v>
      </c>
      <c r="C28" s="19"/>
      <c r="D28" s="84" t="e">
        <f>IF(OR(Antragsform="",$D$3=""),"Bitte Antragsform und Wärmepumpen-Typ auswählen",HLOOKUP($D$2&amp;" "&amp;$D$3,'Anforderung Antragsteller'!$C$5:$AK$51,ROW()-5,))</f>
        <v>#N/A</v>
      </c>
      <c r="E28" s="66"/>
      <c r="F28" s="176" t="e">
        <f>IF($D$2="","Bitte Antragsform auswählen",HLOOKUP($D$2,'ALT Prüfer-Hinweis'!$C$3:$I$50,ROW()-4,))</f>
        <v>#N/A</v>
      </c>
      <c r="G28" s="177" t="e">
        <f>IF($D$2="","Bitte Antragsform auswählen",HLOOKUP($D$2,'ALT Prüfung Priorität'!$C$3:$I$49,ROW()-4,))</f>
        <v>#N/A</v>
      </c>
      <c r="H28" s="118"/>
      <c r="I28" s="113"/>
    </row>
    <row r="29" spans="1:9" x14ac:dyDescent="0.35">
      <c r="A29" s="16"/>
      <c r="B29" s="86" t="s">
        <v>54</v>
      </c>
      <c r="C29" s="19"/>
      <c r="D29" s="84" t="e">
        <f>IF(OR(Antragsform="",$D$3=""),"Bitte Antragsform und Wärmepumpen-Typ auswählen",HLOOKUP($D$2&amp;" "&amp;$D$3,'Anforderung Antragsteller'!$C$5:$AK$51,ROW()-5,))</f>
        <v>#N/A</v>
      </c>
      <c r="E29" s="66"/>
      <c r="F29" s="176" t="e">
        <f>IF($D$2="","Bitte Antragsform auswählen",HLOOKUP($D$2,'ALT Prüfer-Hinweis'!$C$3:$I$50,ROW()-4,))</f>
        <v>#N/A</v>
      </c>
      <c r="G29" s="177" t="e">
        <f>IF($D$2="","Bitte Antragsform auswählen",HLOOKUP($D$2,'ALT Prüfung Priorität'!$C$3:$I$49,ROW()-4,))</f>
        <v>#N/A</v>
      </c>
      <c r="H29" s="118"/>
      <c r="I29" s="113"/>
    </row>
    <row r="30" spans="1:9" x14ac:dyDescent="0.35">
      <c r="A30" s="17"/>
      <c r="B30" s="95" t="s">
        <v>11</v>
      </c>
      <c r="C30" s="19"/>
      <c r="D30" s="84" t="e">
        <f>IF(OR(Antragsform="",$D$3=""),"Bitte Antragsform und Wärmepumpen-Typ auswählen",HLOOKUP($D$2&amp;" "&amp;$D$3,'Anforderung Antragsteller'!$C$5:$AK$51,ROW()-5,))</f>
        <v>#N/A</v>
      </c>
      <c r="E30" s="66"/>
      <c r="F30" s="176" t="e">
        <f>IF($D$2="","Bitte Antragsform auswählen",HLOOKUP($D$2,'ALT Prüfer-Hinweis'!$C$3:$I$50,ROW()-4,))</f>
        <v>#N/A</v>
      </c>
      <c r="G30" s="177" t="e">
        <f>IF($D$2="","Bitte Antragsform auswählen",HLOOKUP($D$2,'ALT Prüfung Priorität'!$C$3:$I$49,ROW()-4,))</f>
        <v>#N/A</v>
      </c>
      <c r="H30" s="118"/>
      <c r="I30" s="113"/>
    </row>
    <row r="31" spans="1:9" s="79" customFormat="1" ht="18.5" x14ac:dyDescent="0.45">
      <c r="A31" s="10">
        <v>5</v>
      </c>
      <c r="B31" s="78" t="s">
        <v>12</v>
      </c>
      <c r="C31" s="63"/>
      <c r="D31" s="84" t="e">
        <f>IF(OR(Antragsform="",$D$3=""),"Bitte Antragsform und Wärmepumpen-Typ auswählen",HLOOKUP($D$2&amp;" "&amp;$D$3,'Anforderung Antragsteller'!$C$5:$AK$51,ROW()-5,))</f>
        <v>#N/A</v>
      </c>
      <c r="E31" s="89"/>
      <c r="F31" s="176" t="e">
        <f>IF($D$2="","Bitte Antragsform auswählen",HLOOKUP($D$2,'ALT Prüfer-Hinweis'!$C$3:$I$50,ROW()-4,))</f>
        <v>#N/A</v>
      </c>
      <c r="G31" s="177" t="e">
        <f>IF($D$2="","Bitte Antragsform auswählen",HLOOKUP($D$2,'ALT Prüfung Priorität'!$C$3:$I$49,ROW()-4,))</f>
        <v>#N/A</v>
      </c>
      <c r="H31" s="117"/>
      <c r="I31" s="114"/>
    </row>
    <row r="32" spans="1:9" x14ac:dyDescent="0.35">
      <c r="A32" s="18"/>
      <c r="B32" s="93" t="s">
        <v>13</v>
      </c>
      <c r="C32" s="19"/>
      <c r="D32" s="84" t="e">
        <f>IF(OR(Antragsform="",$D$3=""),"Bitte Antragsform und Wärmepumpen-Typ auswählen",HLOOKUP($D$2&amp;" "&amp;$D$3,'Anforderung Antragsteller'!$C$5:$AK$51,ROW()-5,))</f>
        <v>#N/A</v>
      </c>
      <c r="E32" s="66"/>
      <c r="F32" s="176" t="e">
        <f>IF($D$2="","Bitte Antragsform auswählen",HLOOKUP($D$2,'ALT Prüfer-Hinweis'!$C$3:$I$50,ROW()-4,))</f>
        <v>#N/A</v>
      </c>
      <c r="G32" s="177" t="e">
        <f>IF($D$2="","Bitte Antragsform auswählen",HLOOKUP($D$2,'ALT Prüfung Priorität'!$C$3:$I$49,ROW()-4,))</f>
        <v>#N/A</v>
      </c>
      <c r="H32" s="118"/>
      <c r="I32" s="113"/>
    </row>
    <row r="33" spans="1:9" x14ac:dyDescent="0.35">
      <c r="A33" s="18"/>
      <c r="B33" s="96" t="s">
        <v>14</v>
      </c>
      <c r="C33" s="19"/>
      <c r="D33" s="84" t="e">
        <f>IF(OR(Antragsform="",$D$3=""),"Bitte Antragsform und Wärmepumpen-Typ auswählen",HLOOKUP($D$2&amp;" "&amp;$D$3,'Anforderung Antragsteller'!$C$5:$AK$51,ROW()-5,))</f>
        <v>#N/A</v>
      </c>
      <c r="E33" s="66"/>
      <c r="F33" s="176" t="e">
        <f>IF($D$2="","Bitte Antragsform auswählen",HLOOKUP($D$2,'ALT Prüfer-Hinweis'!$C$3:$I$50,ROW()-4,))</f>
        <v>#N/A</v>
      </c>
      <c r="G33" s="177" t="e">
        <f>IF($D$2="","Bitte Antragsform auswählen",HLOOKUP($D$2,'ALT Prüfung Priorität'!$C$3:$I$49,ROW()-4,))</f>
        <v>#N/A</v>
      </c>
      <c r="H33" s="118"/>
      <c r="I33" s="113"/>
    </row>
    <row r="34" spans="1:9" x14ac:dyDescent="0.35">
      <c r="A34" s="18"/>
      <c r="B34" s="96" t="s">
        <v>15</v>
      </c>
      <c r="C34" s="19"/>
      <c r="D34" s="84" t="e">
        <f>IF(OR(Antragsform="",$D$3=""),"Bitte Antragsform und Wärmepumpen-Typ auswählen",HLOOKUP($D$2&amp;" "&amp;$D$3,'Anforderung Antragsteller'!$C$5:$AK$51,ROW()-5,))</f>
        <v>#N/A</v>
      </c>
      <c r="E34" s="66"/>
      <c r="F34" s="176" t="e">
        <f>IF($D$2="","Bitte Antragsform auswählen",HLOOKUP($D$2,'ALT Prüfer-Hinweis'!$C$3:$I$50,ROW()-4,))</f>
        <v>#N/A</v>
      </c>
      <c r="G34" s="177" t="e">
        <f>IF($D$2="","Bitte Antragsform auswählen",HLOOKUP($D$2,'ALT Prüfung Priorität'!$C$3:$I$49,ROW()-4,))</f>
        <v>#N/A</v>
      </c>
      <c r="H34" s="118"/>
      <c r="I34" s="113"/>
    </row>
    <row r="35" spans="1:9" x14ac:dyDescent="0.35">
      <c r="A35" s="18"/>
      <c r="B35" s="91" t="s">
        <v>16</v>
      </c>
      <c r="C35" s="19"/>
      <c r="D35" s="84" t="e">
        <f>IF(OR(Antragsform="",$D$3=""),"Bitte Antragsform und Wärmepumpen-Typ auswählen",HLOOKUP($D$2&amp;" "&amp;$D$3,'Anforderung Antragsteller'!$C$5:$AK$51,ROW()-5,))</f>
        <v>#N/A</v>
      </c>
      <c r="E35" s="66"/>
      <c r="F35" s="176" t="e">
        <f>IF($D$2="","Bitte Antragsform auswählen",HLOOKUP($D$2,'ALT Prüfer-Hinweis'!$C$3:$I$50,ROW()-4,))</f>
        <v>#N/A</v>
      </c>
      <c r="G35" s="177" t="e">
        <f>IF($D$2="","Bitte Antragsform auswählen",HLOOKUP($D$2,'ALT Prüfung Priorität'!$C$3:$I$49,ROW()-4,))</f>
        <v>#N/A</v>
      </c>
      <c r="H35" s="118"/>
      <c r="I35" s="113"/>
    </row>
    <row r="36" spans="1:9" x14ac:dyDescent="0.35">
      <c r="A36" s="18"/>
      <c r="B36" s="97" t="s">
        <v>17</v>
      </c>
      <c r="C36" s="19"/>
      <c r="D36" s="84" t="e">
        <f>IF(OR(Antragsform="",$D$3=""),"Bitte Antragsform und Wärmepumpen-Typ auswählen",HLOOKUP($D$2&amp;" "&amp;$D$3,'Anforderung Antragsteller'!$C$5:$AK$51,ROW()-5,))</f>
        <v>#N/A</v>
      </c>
      <c r="E36" s="66"/>
      <c r="F36" s="176" t="e">
        <f>IF($D$2="","Bitte Antragsform auswählen",HLOOKUP($D$2,'ALT Prüfer-Hinweis'!$C$3:$I$50,ROW()-4,))</f>
        <v>#N/A</v>
      </c>
      <c r="G36" s="177" t="e">
        <f>IF($D$2="","Bitte Antragsform auswählen",HLOOKUP($D$2,'ALT Prüfung Priorität'!$C$3:$I$49,ROW()-4,))</f>
        <v>#N/A</v>
      </c>
      <c r="H36" s="118"/>
      <c r="I36" s="113"/>
    </row>
    <row r="37" spans="1:9" ht="43.5" x14ac:dyDescent="0.35">
      <c r="A37" s="17"/>
      <c r="B37" s="94" t="s">
        <v>18</v>
      </c>
      <c r="C37" s="19"/>
      <c r="D37" s="84" t="e">
        <f>IF(OR(Antragsform="",$D$3=""),"Bitte Antragsform und Wärmepumpen-Typ auswählen",HLOOKUP($D$2&amp;" "&amp;$D$3,'Anforderung Antragsteller'!$C$5:$AK$51,ROW()-5,))</f>
        <v>#N/A</v>
      </c>
      <c r="E37" s="66"/>
      <c r="F37" s="176" t="e">
        <f>IF($D$2="","Bitte Antragsform auswählen",HLOOKUP($D$2,'ALT Prüfer-Hinweis'!$C$3:$I$50,ROW()-4,))</f>
        <v>#N/A</v>
      </c>
      <c r="G37" s="177" t="e">
        <f>IF($D$2="","Bitte Antragsform auswählen",HLOOKUP($D$2,'ALT Prüfung Priorität'!$C$3:$I$49,ROW()-4,))</f>
        <v>#N/A</v>
      </c>
      <c r="H37" s="118"/>
      <c r="I37" s="113"/>
    </row>
    <row r="38" spans="1:9" s="79" customFormat="1" ht="18.5" x14ac:dyDescent="0.45">
      <c r="A38" s="10">
        <v>6</v>
      </c>
      <c r="B38" s="78" t="s">
        <v>19</v>
      </c>
      <c r="C38" s="63"/>
      <c r="D38" s="84" t="e">
        <f>IF(OR(Antragsform="",$D$3=""),"Bitte Antragsform und Wärmepumpen-Typ auswählen",HLOOKUP($D$2&amp;" "&amp;$D$3,'Anforderung Antragsteller'!$C$5:$AK$51,ROW()-5,))</f>
        <v>#N/A</v>
      </c>
      <c r="E38" s="89"/>
      <c r="F38" s="176" t="e">
        <f>IF($D$2="","Bitte Antragsform auswählen",HLOOKUP($D$2,'ALT Prüfer-Hinweis'!$C$3:$I$50,ROW()-4,))</f>
        <v>#N/A</v>
      </c>
      <c r="G38" s="177" t="e">
        <f>IF($D$2="","Bitte Antragsform auswählen",HLOOKUP($D$2,'ALT Prüfung Priorität'!$C$3:$I$49,ROW()-4,))</f>
        <v>#N/A</v>
      </c>
      <c r="H38" s="117"/>
      <c r="I38" s="114"/>
    </row>
    <row r="39" spans="1:9" ht="29" x14ac:dyDescent="0.35">
      <c r="A39" s="14"/>
      <c r="B39" s="93" t="s">
        <v>20</v>
      </c>
      <c r="C39" s="19"/>
      <c r="D39" s="84" t="e">
        <f>IF(OR(Antragsform="",$D$3=""),"Bitte Antragsform und Wärmepumpen-Typ auswählen",HLOOKUP($D$2&amp;" "&amp;$D$3,'Anforderung Antragsteller'!$C$5:$AK$51,ROW()-5,))</f>
        <v>#N/A</v>
      </c>
      <c r="E39" s="66"/>
      <c r="F39" s="176" t="e">
        <f>IF($D$2="","Bitte Antragsform auswählen",HLOOKUP($D$2,'ALT Prüfer-Hinweis'!$C$3:$I$50,ROW()-4,))</f>
        <v>#N/A</v>
      </c>
      <c r="G39" s="177" t="e">
        <f>IF($D$2="","Bitte Antragsform auswählen",HLOOKUP($D$2,'ALT Prüfung Priorität'!$C$3:$I$49,ROW()-4,))</f>
        <v>#N/A</v>
      </c>
      <c r="H39" s="118"/>
      <c r="I39" s="113"/>
    </row>
    <row r="40" spans="1:9" ht="29" x14ac:dyDescent="0.35">
      <c r="A40" s="14"/>
      <c r="B40" s="96" t="s">
        <v>95</v>
      </c>
      <c r="C40" s="19"/>
      <c r="D40" s="84" t="e">
        <f>IF(OR(Antragsform="",$D$3=""),"Bitte Antragsform und Wärmepumpen-Typ auswählen",HLOOKUP($D$2&amp;" "&amp;$D$3,'Anforderung Antragsteller'!$C$5:$AK$51,ROW()-5,))</f>
        <v>#N/A</v>
      </c>
      <c r="E40" s="66"/>
      <c r="F40" s="176" t="e">
        <f>IF($D$2="","Bitte Antragsform auswählen",HLOOKUP($D$2,'ALT Prüfer-Hinweis'!$C$3:$I$50,ROW()-4,))</f>
        <v>#N/A</v>
      </c>
      <c r="G40" s="177" t="e">
        <f>IF($D$2="","Bitte Antragsform auswählen",HLOOKUP($D$2,'ALT Prüfung Priorität'!$C$3:$I$49,ROW()-4,))</f>
        <v>#N/A</v>
      </c>
      <c r="H40" s="118"/>
      <c r="I40" s="113"/>
    </row>
    <row r="41" spans="1:9" x14ac:dyDescent="0.35">
      <c r="A41" s="11"/>
      <c r="B41" s="91" t="s">
        <v>21</v>
      </c>
      <c r="C41" s="19"/>
      <c r="D41" s="84" t="e">
        <f>IF(OR(Antragsform="",$D$3=""),"Bitte Antragsform und Wärmepumpen-Typ auswählen",HLOOKUP($D$2&amp;" "&amp;$D$3,'Anforderung Antragsteller'!$C$5:$AK$51,ROW()-5,))</f>
        <v>#N/A</v>
      </c>
      <c r="E41" s="66"/>
      <c r="F41" s="176" t="e">
        <f>IF($D$2="","Bitte Antragsform auswählen",HLOOKUP($D$2,'ALT Prüfer-Hinweis'!$C$3:$I$50,ROW()-4,))</f>
        <v>#N/A</v>
      </c>
      <c r="G41" s="177" t="e">
        <f>IF($D$2="","Bitte Antragsform auswählen",HLOOKUP($D$2,'ALT Prüfung Priorität'!$C$3:$I$49,ROW()-4,))</f>
        <v>#N/A</v>
      </c>
      <c r="H41" s="118"/>
      <c r="I41" s="113"/>
    </row>
    <row r="42" spans="1:9" x14ac:dyDescent="0.35">
      <c r="A42" s="11"/>
      <c r="B42" s="97" t="s">
        <v>22</v>
      </c>
      <c r="C42" s="19"/>
      <c r="D42" s="84" t="e">
        <f>IF(OR(Antragsform="",$D$3=""),"Bitte Antragsform und Wärmepumpen-Typ auswählen",HLOOKUP($D$2&amp;" "&amp;$D$3,'Anforderung Antragsteller'!$C$5:$AK$51,ROW()-5,))</f>
        <v>#N/A</v>
      </c>
      <c r="E42" s="66"/>
      <c r="F42" s="176" t="e">
        <f>IF($D$2="","Bitte Antragsform auswählen",HLOOKUP($D$2,'ALT Prüfer-Hinweis'!$C$3:$I$50,ROW()-4,))</f>
        <v>#N/A</v>
      </c>
      <c r="G42" s="177" t="e">
        <f>IF($D$2="","Bitte Antragsform auswählen",HLOOKUP($D$2,'ALT Prüfung Priorität'!$C$3:$I$49,ROW()-4,))</f>
        <v>#N/A</v>
      </c>
      <c r="H42" s="118"/>
      <c r="I42" s="113"/>
    </row>
    <row r="43" spans="1:9" x14ac:dyDescent="0.35">
      <c r="A43" s="11"/>
      <c r="B43" s="91" t="s">
        <v>23</v>
      </c>
      <c r="C43" s="19"/>
      <c r="D43" s="84" t="e">
        <f>IF(OR(Antragsform="",$D$3=""),"Bitte Antragsform und Wärmepumpen-Typ auswählen",HLOOKUP($D$2&amp;" "&amp;$D$3,'Anforderung Antragsteller'!$C$5:$AK$51,ROW()-5,))</f>
        <v>#N/A</v>
      </c>
      <c r="E43" s="66"/>
      <c r="F43" s="176" t="e">
        <f>IF($D$2="","Bitte Antragsform auswählen",HLOOKUP($D$2,'ALT Prüfer-Hinweis'!$C$3:$I$50,ROW()-4,))</f>
        <v>#N/A</v>
      </c>
      <c r="G43" s="177" t="e">
        <f>IF($D$2="","Bitte Antragsform auswählen",HLOOKUP($D$2,'ALT Prüfung Priorität'!$C$3:$I$49,ROW()-4,))</f>
        <v>#N/A</v>
      </c>
      <c r="H43" s="118"/>
      <c r="I43" s="113"/>
    </row>
    <row r="44" spans="1:9" x14ac:dyDescent="0.35">
      <c r="A44" s="11"/>
      <c r="B44" s="91" t="s">
        <v>24</v>
      </c>
      <c r="C44" s="19"/>
      <c r="D44" s="84" t="e">
        <f>IF(OR(Antragsform="",$D$3=""),"Bitte Antragsform und Wärmepumpen-Typ auswählen",HLOOKUP($D$2&amp;" "&amp;$D$3,'Anforderung Antragsteller'!$C$5:$AK$51,ROW()-5,))</f>
        <v>#N/A</v>
      </c>
      <c r="E44" s="66"/>
      <c r="F44" s="176" t="e">
        <f>IF($D$2="","Bitte Antragsform auswählen",HLOOKUP($D$2,'ALT Prüfer-Hinweis'!$C$3:$I$50,ROW()-4,))</f>
        <v>#N/A</v>
      </c>
      <c r="G44" s="177" t="e">
        <f>IF($D$2="","Bitte Antragsform auswählen",HLOOKUP($D$2,'ALT Prüfung Priorität'!$C$3:$I$49,ROW()-4,))</f>
        <v>#N/A</v>
      </c>
      <c r="H44" s="122"/>
      <c r="I44" s="113"/>
    </row>
    <row r="45" spans="1:9" x14ac:dyDescent="0.35">
      <c r="A45" s="11"/>
      <c r="B45" s="91" t="s">
        <v>25</v>
      </c>
      <c r="C45" s="19"/>
      <c r="D45" s="84" t="e">
        <f>IF(OR(Antragsform="",$D$3=""),"Bitte Antragsform und Wärmepumpen-Typ auswählen",HLOOKUP($D$2&amp;" "&amp;$D$3,'Anforderung Antragsteller'!$C$5:$AK$51,ROW()-5,))</f>
        <v>#N/A</v>
      </c>
      <c r="E45" s="66"/>
      <c r="F45" s="176" t="e">
        <f>IF($D$2="","Bitte Antragsform auswählen",HLOOKUP($D$2,'ALT Prüfer-Hinweis'!$C$3:$I$50,ROW()-4,))</f>
        <v>#N/A</v>
      </c>
      <c r="G45" s="177" t="e">
        <f>IF($D$2="","Bitte Antragsform auswählen",HLOOKUP($D$2,'ALT Prüfung Priorität'!$C$3:$I$49,ROW()-4,))</f>
        <v>#N/A</v>
      </c>
      <c r="H45" s="118"/>
      <c r="I45" s="113"/>
    </row>
    <row r="46" spans="1:9" x14ac:dyDescent="0.35">
      <c r="A46" s="11"/>
      <c r="B46" s="91" t="s">
        <v>26</v>
      </c>
      <c r="C46" s="19"/>
      <c r="D46" s="84" t="e">
        <f>IF(OR(Antragsform="",$D$3=""),"Bitte Antragsform und Wärmepumpen-Typ auswählen",HLOOKUP($D$2&amp;" "&amp;$D$3,'Anforderung Antragsteller'!$C$5:$AK$51,ROW()-5,))</f>
        <v>#N/A</v>
      </c>
      <c r="E46" s="66"/>
      <c r="F46" s="176" t="e">
        <f>IF($D$2="","Bitte Antragsform auswählen",HLOOKUP($D$2,'ALT Prüfer-Hinweis'!$C$3:$I$50,ROW()-4,))</f>
        <v>#N/A</v>
      </c>
      <c r="G46" s="177" t="e">
        <f>IF($D$2="","Bitte Antragsform auswählen",HLOOKUP($D$2,'ALT Prüfung Priorität'!$C$3:$I$49,ROW()-4,))</f>
        <v>#N/A</v>
      </c>
      <c r="H46" s="122"/>
      <c r="I46" s="113"/>
    </row>
    <row r="47" spans="1:9" x14ac:dyDescent="0.35">
      <c r="A47" s="11"/>
      <c r="B47" s="91" t="s">
        <v>27</v>
      </c>
      <c r="C47" s="19"/>
      <c r="D47" s="84" t="e">
        <f>IF(OR(Antragsform="",$D$3=""),"Bitte Antragsform und Wärmepumpen-Typ auswählen",HLOOKUP($D$2&amp;" "&amp;$D$3,'Anforderung Antragsteller'!$C$5:$AK$51,ROW()-5,))</f>
        <v>#N/A</v>
      </c>
      <c r="E47" s="66"/>
      <c r="F47" s="176" t="e">
        <f>IF($D$2="","Bitte Antragsform auswählen",HLOOKUP($D$2,'ALT Prüfer-Hinweis'!$C$3:$I$50,ROW()-4,))</f>
        <v>#N/A</v>
      </c>
      <c r="G47" s="177" t="e">
        <f>IF($D$2="","Bitte Antragsform auswählen",HLOOKUP($D$2,'ALT Prüfung Priorität'!$C$3:$I$49,ROW()-4,))</f>
        <v>#N/A</v>
      </c>
      <c r="H47" s="122"/>
      <c r="I47" s="113"/>
    </row>
    <row r="48" spans="1:9" x14ac:dyDescent="0.35">
      <c r="A48" s="11"/>
      <c r="B48" s="91" t="s">
        <v>28</v>
      </c>
      <c r="C48" s="19"/>
      <c r="D48" s="84" t="e">
        <f>IF(OR(Antragsform="",$D$3=""),"Bitte Antragsform und Wärmepumpen-Typ auswählen",HLOOKUP($D$2&amp;" "&amp;$D$3,'Anforderung Antragsteller'!$C$5:$AK$51,ROW()-5,))</f>
        <v>#N/A</v>
      </c>
      <c r="E48" s="66"/>
      <c r="F48" s="176" t="e">
        <f>IF($D$2="","Bitte Antragsform auswählen",HLOOKUP($D$2,'ALT Prüfer-Hinweis'!$C$3:$I$50,ROW()-4,))</f>
        <v>#N/A</v>
      </c>
      <c r="G48" s="177" t="e">
        <f>IF($D$2="","Bitte Antragsform auswählen",HLOOKUP($D$2,'ALT Prüfung Priorität'!$C$3:$I$49,ROW()-4,))</f>
        <v>#N/A</v>
      </c>
      <c r="H48" s="122"/>
      <c r="I48" s="113"/>
    </row>
    <row r="49" spans="1:9" x14ac:dyDescent="0.35">
      <c r="A49" s="11"/>
      <c r="B49" s="91" t="s">
        <v>90</v>
      </c>
      <c r="C49" s="19"/>
      <c r="D49" s="84" t="e">
        <f>IF(OR(Antragsform="",$D$3=""),"Bitte Antragsform und Wärmepumpen-Typ auswählen",HLOOKUP($D$2&amp;" "&amp;$D$3,'Anforderung Antragsteller'!$C$5:$AK$51,ROW()-5,))</f>
        <v>#N/A</v>
      </c>
      <c r="E49" s="66"/>
      <c r="F49" s="176" t="e">
        <f>IF($D$2="","Bitte Antragsform auswählen",HLOOKUP($D$2,'ALT Prüfer-Hinweis'!$C$3:$I$50,ROW()-4,))</f>
        <v>#N/A</v>
      </c>
      <c r="G49" s="177" t="e">
        <f>IF($D$2="","Bitte Antragsform auswählen",HLOOKUP($D$2,'ALT Prüfung Priorität'!$C$3:$I$49,ROW()-4,))</f>
        <v>#N/A</v>
      </c>
      <c r="H49" s="122"/>
      <c r="I49" s="113"/>
    </row>
    <row r="50" spans="1:9" ht="29" x14ac:dyDescent="0.35">
      <c r="A50" s="11"/>
      <c r="B50" s="97" t="s">
        <v>30</v>
      </c>
      <c r="C50" s="19"/>
      <c r="D50" s="84" t="e">
        <f>IF(OR(Antragsform="",$D$3=""),"Bitte Antragsform und Wärmepumpen-Typ auswählen",HLOOKUP($D$2&amp;" "&amp;$D$3,'Anforderung Antragsteller'!$C$5:$AK$51,ROW()-5,))</f>
        <v>#N/A</v>
      </c>
      <c r="E50" s="66"/>
      <c r="F50" s="176" t="e">
        <f>IF($D$2="","Bitte Antragsform auswählen",HLOOKUP($D$2,'ALT Prüfer-Hinweis'!$C$3:$I$50,ROW()-4,))</f>
        <v>#N/A</v>
      </c>
      <c r="G50" s="177" t="e">
        <f>IF($D$2="","Bitte Antragsform auswählen",HLOOKUP($D$2,'ALT Prüfung Priorität'!$C$3:$I$49,ROW()-4,))</f>
        <v>#N/A</v>
      </c>
      <c r="H50" s="122"/>
      <c r="I50" s="113"/>
    </row>
    <row r="51" spans="1:9" ht="29" x14ac:dyDescent="0.35">
      <c r="A51" s="13"/>
      <c r="B51" s="94" t="s">
        <v>31</v>
      </c>
      <c r="C51" s="19"/>
      <c r="D51" s="84" t="e">
        <f>IF(OR(Antragsform="",$D$3=""),"Bitte Antragsform und Wärmepumpen-Typ auswählen",HLOOKUP($D$2&amp;" "&amp;$D$3,'Anforderung Antragsteller'!$C$5:$AK$51,ROW()-5,))</f>
        <v>#N/A</v>
      </c>
      <c r="E51" s="66"/>
      <c r="F51" s="176" t="e">
        <f>IF($D$2="","Bitte Antragsform auswählen",HLOOKUP($D$2,'ALT Prüfer-Hinweis'!$C$3:$I$50,ROW()-4,))</f>
        <v>#N/A</v>
      </c>
      <c r="G51" s="177" t="e">
        <f>IF($D$2="","Bitte Antragsform auswählen",HLOOKUP($D$2,'ALT Prüfung Priorität'!$C$3:$I$49,ROW()-4,))</f>
        <v>#N/A</v>
      </c>
      <c r="H51" s="122"/>
      <c r="I51" s="122"/>
    </row>
    <row r="52" spans="1:9" x14ac:dyDescent="0.35">
      <c r="A52" s="19"/>
      <c r="B52" s="19"/>
      <c r="C52" s="19"/>
      <c r="D52" s="19"/>
      <c r="E52" s="19"/>
      <c r="F52" s="19"/>
      <c r="G52" s="19"/>
      <c r="H52" s="19"/>
      <c r="I52" s="19"/>
    </row>
  </sheetData>
  <sheetProtection algorithmName="SHA-512" hashValue="L3553Rmu39epaSyNqtqK5ZndB+1q5TJdMFc1vW8+vZwxaegWsHxcMOJ2jtG0NmX7u4MiSfFefPHQHZuNrp6c1g==" saltValue="DBVza7m1TiZFQ8AebNGPhA==" spinCount="100000" sheet="1" formatCells="0" formatColumns="0" formatRows="0" insertColumns="0" autoFilter="0"/>
  <autoFilter ref="D5:D51" xr:uid="{F40D7671-C8B5-4A25-A86A-54EC403F8E06}"/>
  <mergeCells count="3">
    <mergeCell ref="A4:B4"/>
    <mergeCell ref="F4:G4"/>
    <mergeCell ref="F5:G5"/>
  </mergeCells>
  <conditionalFormatting sqref="D7:D51">
    <cfRule type="cellIs" dxfId="0" priority="1" operator="equal">
      <formula>"Bitte Antragsform und Wärmepumpen-Typ auswählen"</formula>
    </cfRule>
  </conditionalFormatting>
  <dataValidations count="1">
    <dataValidation allowBlank="1" sqref="D2:D3" xr:uid="{76616B26-90E8-4FE8-8BA0-5D41B4E6F392}"/>
  </dataValidations>
  <printOptions horizontalCentered="1" verticalCentered="1"/>
  <pageMargins left="0.23622047244094491" right="0.23622047244094491" top="0.74803149606299213" bottom="0.74803149606299213" header="0.31496062992125984" footer="0.31496062992125984"/>
  <pageSetup paperSize="9" scale="28" fitToHeight="0" orientation="landscape" r:id="rId1"/>
  <rowBreaks count="1" manualBreakCount="1">
    <brk id="21" max="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209C0-33B0-45FE-B7B0-30AC8F087132}">
  <dimension ref="A1:I50"/>
  <sheetViews>
    <sheetView zoomScale="70" zoomScaleNormal="70" workbookViewId="0">
      <pane ySplit="3" topLeftCell="A4" activePane="bottomLeft" state="frozenSplit"/>
      <selection activeCell="B31" sqref="B31"/>
      <selection pane="bottomLeft" activeCell="B31" sqref="B31"/>
    </sheetView>
  </sheetViews>
  <sheetFormatPr baseColWidth="10" defaultRowHeight="14.5" x14ac:dyDescent="0.35"/>
  <cols>
    <col min="2" max="2" width="61" bestFit="1" customWidth="1"/>
    <col min="3" max="3" width="19.453125" bestFit="1" customWidth="1"/>
    <col min="4" max="4" width="20.1796875" customWidth="1"/>
    <col min="5" max="5" width="30.453125" customWidth="1"/>
    <col min="6" max="6" width="28.1796875" customWidth="1"/>
    <col min="7" max="7" width="17.1796875" bestFit="1" customWidth="1"/>
    <col min="8" max="8" width="30.7265625" customWidth="1"/>
    <col min="9" max="9" width="29.453125" customWidth="1"/>
    <col min="10" max="11" width="11" bestFit="1" customWidth="1"/>
  </cols>
  <sheetData>
    <row r="1" spans="1:9" ht="28.5" x14ac:dyDescent="0.65">
      <c r="A1" s="20" t="s">
        <v>63</v>
      </c>
      <c r="B1" s="21"/>
      <c r="C1" s="21"/>
      <c r="D1" s="21"/>
      <c r="E1" s="21"/>
      <c r="F1" s="21"/>
      <c r="G1" s="21"/>
      <c r="H1" s="21"/>
      <c r="I1" s="21"/>
    </row>
    <row r="2" spans="1:9" x14ac:dyDescent="0.35">
      <c r="A2" s="21"/>
      <c r="B2" s="21"/>
      <c r="C2" s="21"/>
      <c r="D2" s="21"/>
      <c r="E2" s="21"/>
      <c r="F2" s="21"/>
      <c r="G2" s="21"/>
      <c r="H2" s="21"/>
      <c r="I2" s="21"/>
    </row>
    <row r="3" spans="1:9" ht="74" x14ac:dyDescent="0.45">
      <c r="A3" s="21"/>
      <c r="B3" s="21"/>
      <c r="C3" s="22" t="str">
        <f>'Anforderung Antragsteller'!C3</f>
        <v>Initial application</v>
      </c>
      <c r="D3" s="22" t="str">
        <f>'Anforderung Antragsteller'!H3</f>
        <v>Transfer from another country or another company</v>
      </c>
      <c r="E3" s="22" t="str">
        <f>'Anforderung Antragsteller'!M3</f>
        <v>1st and 2nd renewal (valid for max. 9 years)</v>
      </c>
      <c r="F3" s="22" t="str">
        <f>'Anforderung Antragsteller'!R3</f>
        <v>from 3rd renewal (validity over 9 years)</v>
      </c>
      <c r="G3" s="22" t="str">
        <f>'Anforderung Antragsteller'!W3</f>
        <v>Extension of an existing quality label</v>
      </c>
      <c r="H3" s="22" t="str">
        <f>'Anforderung Antragsteller'!AB3</f>
        <v>Change of product names</v>
      </c>
      <c r="I3" s="22" t="str">
        <f>'Anforderung Antragsteller'!AG3</f>
        <v>Technical changes to the product</v>
      </c>
    </row>
    <row r="4" spans="1:9" ht="18.5" x14ac:dyDescent="0.45">
      <c r="A4" s="10">
        <v>1</v>
      </c>
      <c r="B4" s="23" t="s">
        <v>0</v>
      </c>
      <c r="C4" s="24"/>
      <c r="D4" s="24"/>
      <c r="E4" s="24"/>
      <c r="F4" s="24"/>
      <c r="G4" s="24"/>
      <c r="H4" s="24"/>
      <c r="I4" s="24"/>
    </row>
    <row r="5" spans="1:9" ht="43.5" x14ac:dyDescent="0.35">
      <c r="A5" s="11"/>
      <c r="B5" s="25" t="s">
        <v>33</v>
      </c>
      <c r="C5" s="124" t="s">
        <v>2</v>
      </c>
      <c r="D5" s="124" t="str">
        <f>IF(OR('Anforderung Antragsteller'!H6="muss nicht erneut eingereicht werden",'Anforderung Antragsteller'!H6="nicht erforderlich"),"-",$C5)</f>
        <v>-</v>
      </c>
      <c r="E5" s="124" t="str">
        <f>IF(OR('Anforderung Antragsteller'!M6="muss nicht erneut eingereicht werden",'Anforderung Antragsteller'!M6="nicht erforderlich"),"-",$C5)</f>
        <v>-</v>
      </c>
      <c r="F5" s="124" t="str">
        <f>IF(OR('Anforderung Antragsteller'!R6="muss nicht erneut eingereicht werden",'Anforderung Antragsteller'!R6="nicht erforderlich"),"-",$C5)</f>
        <v>-</v>
      </c>
      <c r="G5" s="124" t="str">
        <f>IF(OR('Anforderung Antragsteller'!W6="muss nicht erneut eingereicht werden",'Anforderung Antragsteller'!W6="nicht erforderlich"),"-",$C5)</f>
        <v>-</v>
      </c>
      <c r="H5" s="124" t="str">
        <f>IF(OR('Anforderung Antragsteller'!AB6="muss nicht erneut eingereicht werden",'Anforderung Antragsteller'!AB6="nicht erforderlich"),"-",$C5)</f>
        <v>-</v>
      </c>
      <c r="I5" s="124" t="str">
        <f>IF(OR('Anforderung Antragsteller'!AG6="muss nicht erneut eingereicht werden",'Anforderung Antragsteller'!AG6="nicht erforderlich"),"-",$C5)</f>
        <v>-</v>
      </c>
    </row>
    <row r="6" spans="1:9" x14ac:dyDescent="0.35">
      <c r="A6" s="11"/>
      <c r="B6" s="27" t="s">
        <v>55</v>
      </c>
      <c r="C6" s="124" t="s">
        <v>43</v>
      </c>
      <c r="D6" s="124" t="str">
        <f>IF(OR('Anforderung Antragsteller'!H7="muss nicht erneut eingereicht werden",'Anforderung Antragsteller'!H7="nicht erforderlich"),"-",$C6)</f>
        <v>ja</v>
      </c>
      <c r="E6" s="124" t="str">
        <f>IF(OR('Anforderung Antragsteller'!M7="muss nicht erneut eingereicht werden",'Anforderung Antragsteller'!M7="nicht erforderlich"),"nein",$C6)</f>
        <v>ja</v>
      </c>
      <c r="F6" s="124" t="str">
        <f>IF(OR('Anforderung Antragsteller'!R7="muss nicht erneut eingereicht werden",'Anforderung Antragsteller'!R7="nicht erforderlich"),"-",$C6)</f>
        <v>ja</v>
      </c>
      <c r="G6" s="124" t="s">
        <v>46</v>
      </c>
      <c r="H6" s="124" t="str">
        <f>IF(OR('Anforderung Antragsteller'!AB7="muss nicht erneut eingereicht werden",'Anforderung Antragsteller'!AB7="nicht erforderlich"),"nein",$C6)</f>
        <v>ja</v>
      </c>
      <c r="I6" s="124" t="s">
        <v>62</v>
      </c>
    </row>
    <row r="7" spans="1:9" x14ac:dyDescent="0.35">
      <c r="A7" s="11"/>
      <c r="B7" s="28" t="s">
        <v>56</v>
      </c>
      <c r="C7" s="124" t="s">
        <v>43</v>
      </c>
      <c r="D7" s="124" t="str">
        <f>IF(OR('Anforderung Antragsteller'!H8="muss nicht erneut eingereicht werden",'Anforderung Antragsteller'!H8="nicht erforderlich"),"-",$C7)</f>
        <v>ja</v>
      </c>
      <c r="E7" s="124" t="str">
        <f>IF(OR('Anforderung Antragsteller'!M8="muss nicht erneut eingereicht werden",'Anforderung Antragsteller'!M8="nicht erforderlich"),"nein",$C7)</f>
        <v>ja</v>
      </c>
      <c r="F7" s="124" t="str">
        <f>IF(OR('Anforderung Antragsteller'!R8="muss nicht erneut eingereicht werden",'Anforderung Antragsteller'!R8="nicht erforderlich"),"-",$C7)</f>
        <v>ja</v>
      </c>
      <c r="G7" s="124" t="s">
        <v>46</v>
      </c>
      <c r="H7" s="124" t="str">
        <f>IF(OR('Anforderung Antragsteller'!AB8="muss nicht erneut eingereicht werden",'Anforderung Antragsteller'!AB8="nicht erforderlich"),"nein",$C7)</f>
        <v>ja</v>
      </c>
      <c r="I7" s="124" t="str">
        <f>$I$6</f>
        <v>Prüfung KAI</v>
      </c>
    </row>
    <row r="8" spans="1:9" ht="29" x14ac:dyDescent="0.35">
      <c r="A8" s="11"/>
      <c r="B8" s="28" t="s">
        <v>57</v>
      </c>
      <c r="C8" s="124" t="s">
        <v>46</v>
      </c>
      <c r="D8" s="124" t="e">
        <f>IF(OR('Anforderung Antragsteller'!#REF!="muss nicht erneut eingereicht werden",'Anforderung Antragsteller'!#REF!="nicht erforderlich"),"-",$C8)</f>
        <v>#REF!</v>
      </c>
      <c r="E8" s="124" t="e">
        <f>IF(OR('Anforderung Antragsteller'!#REF!="muss nicht erneut eingereicht werden",'Anforderung Antragsteller'!#REF!="nicht erforderlich"),"nein",$C8)</f>
        <v>#REF!</v>
      </c>
      <c r="F8" s="124" t="e">
        <f>IF(OR('Anforderung Antragsteller'!#REF!="muss nicht erneut eingereicht werden",'Anforderung Antragsteller'!#REF!="nicht erforderlich"),"nein",$C8)</f>
        <v>#REF!</v>
      </c>
      <c r="G8" s="124" t="e">
        <f>IF(OR('Anforderung Antragsteller'!#REF!="muss nicht erneut eingereicht werden",'Anforderung Antragsteller'!#REF!="nicht erforderlich"),"-",$C8)</f>
        <v>#REF!</v>
      </c>
      <c r="H8" s="124" t="e">
        <f>IF(OR('Anforderung Antragsteller'!#REF!="muss nicht erneut eingereicht werden",'Anforderung Antragsteller'!#REF!="nicht erforderlich"),"-",$C8)</f>
        <v>#REF!</v>
      </c>
      <c r="I8" s="124" t="str">
        <f>$I$6</f>
        <v>Prüfung KAI</v>
      </c>
    </row>
    <row r="9" spans="1:9" ht="26.5" x14ac:dyDescent="0.35">
      <c r="A9" s="11"/>
      <c r="B9" s="29" t="s">
        <v>5</v>
      </c>
      <c r="C9" s="124" t="s">
        <v>2</v>
      </c>
      <c r="D9" s="124" t="str">
        <f>IF(OR('Anforderung Antragsteller'!H9="muss nicht erneut eingereicht werden",'Anforderung Antragsteller'!H9="nicht erforderlich"),"-",$C9)</f>
        <v>-</v>
      </c>
      <c r="E9" s="124" t="str">
        <f>IF(OR('Anforderung Antragsteller'!M9="muss nicht erneut eingereicht werden",'Anforderung Antragsteller'!M9="nicht erforderlich"),"-",$C9)</f>
        <v>-</v>
      </c>
      <c r="F9" s="124" t="str">
        <f>IF(OR('Anforderung Antragsteller'!R9="muss nicht erneut eingereicht werden",'Anforderung Antragsteller'!R9="nicht erforderlich"),"-",$C9)</f>
        <v>-</v>
      </c>
      <c r="G9" s="124" t="str">
        <f>IF(OR('Anforderung Antragsteller'!W9="muss nicht erneut eingereicht werden",'Anforderung Antragsteller'!W9="nicht erforderlich"),"-",$C9)</f>
        <v>-</v>
      </c>
      <c r="H9" s="124" t="str">
        <f>IF(OR('Anforderung Antragsteller'!AB9="muss nicht erneut eingereicht werden",'Anforderung Antragsteller'!AB9="nicht erforderlich"),"-",$C9)</f>
        <v>-</v>
      </c>
      <c r="I9" s="124" t="str">
        <f>IF(OR('Anforderung Antragsteller'!AG9="muss nicht erneut eingereicht werden",'Anforderung Antragsteller'!AG9="nicht erforderlich"),"-",$C9)</f>
        <v>-</v>
      </c>
    </row>
    <row r="10" spans="1:9" ht="47.5" x14ac:dyDescent="0.35">
      <c r="A10" s="12"/>
      <c r="B10" s="30" t="s">
        <v>58</v>
      </c>
      <c r="C10" s="125" t="s">
        <v>40</v>
      </c>
      <c r="D10" s="124" t="s">
        <v>46</v>
      </c>
      <c r="E10" s="124" t="s">
        <v>46</v>
      </c>
      <c r="F10" s="124" t="str">
        <f>IF(OR('Anforderung Antragsteller'!R10="muss nicht erneut eingereicht werden",'Anforderung Antragsteller'!R10="nicht erforderlich"),"-",$C10)</f>
        <v>ja, bei Heizungs-WP</v>
      </c>
      <c r="G10" s="124" t="str">
        <f>IF(OR('Anforderung Antragsteller'!W10="muss nicht erneut eingereicht werden",'Anforderung Antragsteller'!W10="nicht erforderlich"),"-",$C10)</f>
        <v>ja, bei Heizungs-WP</v>
      </c>
      <c r="H10" s="124" t="s">
        <v>46</v>
      </c>
      <c r="I10" s="124" t="str">
        <f>$I$6</f>
        <v>Prüfung KAI</v>
      </c>
    </row>
    <row r="11" spans="1:9" ht="47.5" x14ac:dyDescent="0.35">
      <c r="A11" s="12"/>
      <c r="B11" s="30" t="s">
        <v>59</v>
      </c>
      <c r="C11" s="125" t="s">
        <v>40</v>
      </c>
      <c r="D11" s="124" t="s">
        <v>46</v>
      </c>
      <c r="E11" s="124" t="s">
        <v>46</v>
      </c>
      <c r="F11" s="124" t="str">
        <f>IF(OR('Anforderung Antragsteller'!R11="muss nicht erneut eingereicht werden",'Anforderung Antragsteller'!R11="nicht erforderlich"),"-",$C11)</f>
        <v>ja, bei Heizungs-WP</v>
      </c>
      <c r="G11" s="124" t="str">
        <f>IF(OR('Anforderung Antragsteller'!W11="muss nicht erneut eingereicht werden",'Anforderung Antragsteller'!W11="nicht erforderlich"),"-",$C11)</f>
        <v>ja, bei Heizungs-WP</v>
      </c>
      <c r="H11" s="124" t="s">
        <v>46</v>
      </c>
      <c r="I11" s="124" t="str">
        <f>$I$6</f>
        <v>Prüfung KAI</v>
      </c>
    </row>
    <row r="12" spans="1:9" ht="26.5" x14ac:dyDescent="0.35">
      <c r="A12" s="12"/>
      <c r="B12" s="32" t="s">
        <v>6</v>
      </c>
      <c r="C12" s="124" t="s">
        <v>2</v>
      </c>
      <c r="D12" s="124" t="str">
        <f>IF(OR('Anforderung Antragsteller'!H12="muss nicht erneut eingereicht werden",'Anforderung Antragsteller'!H12="nicht erforderlich"),"-",$C12)</f>
        <v>-</v>
      </c>
      <c r="E12" s="124" t="str">
        <f>IF(OR('Anforderung Antragsteller'!M12="muss nicht erneut eingereicht werden",'Anforderung Antragsteller'!M12="nicht erforderlich"),"-",$C12)</f>
        <v>-</v>
      </c>
      <c r="F12" s="124" t="str">
        <f>IF(OR('Anforderung Antragsteller'!R12="muss nicht erneut eingereicht werden",'Anforderung Antragsteller'!R12="nicht erforderlich"),"-",$C12)</f>
        <v>-</v>
      </c>
      <c r="G12" s="124" t="str">
        <f>IF(OR('Anforderung Antragsteller'!W12="muss nicht erneut eingereicht werden",'Anforderung Antragsteller'!W12="nicht erforderlich"),"-",$C12)</f>
        <v>-</v>
      </c>
      <c r="H12" s="124" t="str">
        <f>IF(OR('Anforderung Antragsteller'!AB12="muss nicht erneut eingereicht werden",'Anforderung Antragsteller'!AB12="nicht erforderlich"),"-",$C12)</f>
        <v>-</v>
      </c>
      <c r="I12" s="124" t="str">
        <f>IF(OR('Anforderung Antragsteller'!AG12="muss nicht erneut eingereicht werden",'Anforderung Antragsteller'!AG12="nicht erforderlich"),"-",$C12)</f>
        <v>-</v>
      </c>
    </row>
    <row r="13" spans="1:9" ht="29" x14ac:dyDescent="0.35">
      <c r="A13" s="12"/>
      <c r="B13" s="33" t="s">
        <v>60</v>
      </c>
      <c r="C13" s="125" t="s">
        <v>41</v>
      </c>
      <c r="D13" s="124" t="s">
        <v>46</v>
      </c>
      <c r="E13" s="124" t="s">
        <v>46</v>
      </c>
      <c r="F13" s="124" t="str">
        <f>IF(OR('Anforderung Antragsteller'!R13="muss nicht erneut eingereicht werden",'Anforderung Antragsteller'!R13="nicht erforderlich"),"-",$C13)</f>
        <v>ja, bei Brauchwasser-WP</v>
      </c>
      <c r="G13" s="124" t="str">
        <f>IF(OR('Anforderung Antragsteller'!W13="muss nicht erneut eingereicht werden",'Anforderung Antragsteller'!W13="nicht erforderlich"),"-",$C13)</f>
        <v>ja, bei Brauchwasser-WP</v>
      </c>
      <c r="H13" s="124" t="s">
        <v>46</v>
      </c>
      <c r="I13" s="124" t="str">
        <f>$I$6</f>
        <v>Prüfung KAI</v>
      </c>
    </row>
    <row r="14" spans="1:9" ht="43.5" x14ac:dyDescent="0.35">
      <c r="A14" s="12"/>
      <c r="B14" s="34" t="s">
        <v>61</v>
      </c>
      <c r="C14" s="125" t="s">
        <v>41</v>
      </c>
      <c r="D14" s="124" t="s">
        <v>46</v>
      </c>
      <c r="E14" s="124" t="s">
        <v>46</v>
      </c>
      <c r="F14" s="124" t="str">
        <f>IF(OR('Anforderung Antragsteller'!R14="muss nicht erneut eingereicht werden",'Anforderung Antragsteller'!R14="nicht erforderlich"),"-",$C14)</f>
        <v>ja, bei Brauchwasser-WP</v>
      </c>
      <c r="G14" s="124" t="str">
        <f>IF(OR('Anforderung Antragsteller'!W14="muss nicht erneut eingereicht werden",'Anforderung Antragsteller'!W14="nicht erforderlich"),"-",$C14)</f>
        <v>ja, bei Brauchwasser-WP</v>
      </c>
      <c r="H14" s="124" t="s">
        <v>46</v>
      </c>
      <c r="I14" s="124" t="str">
        <f>$I$6</f>
        <v>Prüfung KAI</v>
      </c>
    </row>
    <row r="15" spans="1:9" ht="58" x14ac:dyDescent="0.35">
      <c r="A15" s="11"/>
      <c r="B15" s="35" t="s">
        <v>35</v>
      </c>
      <c r="C15" s="124" t="s">
        <v>46</v>
      </c>
      <c r="D15" s="124" t="s">
        <v>92</v>
      </c>
      <c r="E15" s="124" t="s">
        <v>46</v>
      </c>
      <c r="F15" s="124" t="str">
        <f>IF(OR('Anforderung Antragsteller'!R15="muss nicht erneut eingereicht werden",'Anforderung Antragsteller'!R15="nicht erforderlich"),"-",$C15)</f>
        <v>nein</v>
      </c>
      <c r="G15" s="124" t="str">
        <f>IF(OR('Anforderung Antragsteller'!W15="muss nicht erneut eingereicht werden",'Anforderung Antragsteller'!W15="nicht erforderlich"),"-",$C15)</f>
        <v>nein</v>
      </c>
      <c r="H15" s="124" t="s">
        <v>43</v>
      </c>
      <c r="I15" s="124" t="str">
        <f>$I$6</f>
        <v>Prüfung KAI</v>
      </c>
    </row>
    <row r="16" spans="1:9" x14ac:dyDescent="0.35">
      <c r="A16" s="11"/>
      <c r="B16" s="36" t="s">
        <v>34</v>
      </c>
      <c r="C16" s="124" t="s">
        <v>43</v>
      </c>
      <c r="D16" s="124" t="str">
        <f>IF(OR('Anforderung Antragsteller'!H16="muss nicht erneut eingereicht werden",'Anforderung Antragsteller'!H16="nicht erforderlich"),"-","nein")</f>
        <v>nein</v>
      </c>
      <c r="E16" s="124" t="s">
        <v>46</v>
      </c>
      <c r="F16" s="124" t="s">
        <v>46</v>
      </c>
      <c r="G16" s="124" t="str">
        <f>IF(OR('Anforderung Antragsteller'!W16="muss nicht erneut eingereicht werden",'Anforderung Antragsteller'!W16="nicht erforderlich"),"-",$C16)</f>
        <v>ja</v>
      </c>
      <c r="H16" s="124" t="str">
        <f>IF(OR('Anforderung Antragsteller'!AB16="muss nicht erneut eingereicht werden",'Anforderung Antragsteller'!AB16="nicht erforderlich"),"-",$C16)</f>
        <v>ja</v>
      </c>
      <c r="I16" s="124" t="str">
        <f>$I$6</f>
        <v>Prüfung KAI</v>
      </c>
    </row>
    <row r="17" spans="1:9" ht="43.5" x14ac:dyDescent="0.35">
      <c r="A17" s="13"/>
      <c r="B17" s="37" t="s">
        <v>47</v>
      </c>
      <c r="C17" s="124" t="s">
        <v>46</v>
      </c>
      <c r="D17" s="124" t="str">
        <f>IF(OR('Anforderung Antragsteller'!H17="muss nicht erneut eingereicht werden",'Anforderung Antragsteller'!H17="nicht erforderlich"),"-","ja")</f>
        <v>ja</v>
      </c>
      <c r="E17" s="124" t="s">
        <v>46</v>
      </c>
      <c r="F17" s="124" t="s">
        <v>46</v>
      </c>
      <c r="G17" s="124" t="s">
        <v>46</v>
      </c>
      <c r="H17" s="124" t="s">
        <v>46</v>
      </c>
      <c r="I17" s="124" t="str">
        <f>$I$6</f>
        <v>Prüfung KAI</v>
      </c>
    </row>
    <row r="18" spans="1:9" ht="18.5" x14ac:dyDescent="0.45">
      <c r="A18" s="10">
        <v>2</v>
      </c>
      <c r="B18" s="23" t="s">
        <v>8</v>
      </c>
      <c r="C18" s="124" t="s">
        <v>2</v>
      </c>
      <c r="D18" s="124" t="str">
        <f>IF(OR('Anforderung Antragsteller'!H18="muss nicht erneut eingereicht werden",'Anforderung Antragsteller'!H18="nicht erforderlich"),"-",$C18)</f>
        <v>-</v>
      </c>
      <c r="E18" s="124" t="str">
        <f>IF(OR('Anforderung Antragsteller'!M18="muss nicht erneut eingereicht werden",'Anforderung Antragsteller'!M18="nicht erforderlich"),"-",$C18)</f>
        <v>-</v>
      </c>
      <c r="F18" s="124" t="str">
        <f>IF(OR('Anforderung Antragsteller'!R18="muss nicht erneut eingereicht werden",'Anforderung Antragsteller'!R18="nicht erforderlich"),"-",$C18)</f>
        <v>-</v>
      </c>
      <c r="G18" s="124" t="str">
        <f>IF(OR('Anforderung Antragsteller'!W18="muss nicht erneut eingereicht werden",'Anforderung Antragsteller'!W18="nicht erforderlich"),"-",$C18)</f>
        <v>-</v>
      </c>
      <c r="H18" s="124" t="str">
        <f>IF(OR('Anforderung Antragsteller'!AB18="muss nicht erneut eingereicht werden",'Anforderung Antragsteller'!AB18="nicht erforderlich"),"-",$C18)</f>
        <v>-</v>
      </c>
      <c r="I18" s="124" t="str">
        <f>IF(OR('Anforderung Antragsteller'!AG18="muss nicht erneut eingereicht werden",'Anforderung Antragsteller'!AG18="nicht erforderlich"),"-",$C18)</f>
        <v>-</v>
      </c>
    </row>
    <row r="19" spans="1:9" ht="29" x14ac:dyDescent="0.35">
      <c r="A19" s="11"/>
      <c r="B19" s="40" t="s">
        <v>48</v>
      </c>
      <c r="C19" s="124" t="s">
        <v>43</v>
      </c>
      <c r="D19" s="124" t="s">
        <v>46</v>
      </c>
      <c r="E19" s="124" t="s">
        <v>46</v>
      </c>
      <c r="F19" s="124" t="str">
        <f>IF(OR('Anforderung Antragsteller'!R19="muss nicht erneut eingereicht werden",'Anforderung Antragsteller'!R19="nicht erforderlich"),"-",$C19)</f>
        <v>ja</v>
      </c>
      <c r="G19" s="124" t="str">
        <f>IF(OR('Anforderung Antragsteller'!W19="muss nicht erneut eingereicht werden",'Anforderung Antragsteller'!W19="nicht erforderlich"),"-",$C19)</f>
        <v>ja</v>
      </c>
      <c r="H19" s="124" t="s">
        <v>46</v>
      </c>
      <c r="I19" s="124" t="str">
        <f>$I$6</f>
        <v>Prüfung KAI</v>
      </c>
    </row>
    <row r="20" spans="1:9" ht="18.5" x14ac:dyDescent="0.45">
      <c r="A20" s="10">
        <v>3</v>
      </c>
      <c r="B20" s="23" t="s">
        <v>9</v>
      </c>
      <c r="C20" s="124" t="s">
        <v>2</v>
      </c>
      <c r="D20" s="124" t="s">
        <v>2</v>
      </c>
      <c r="E20" s="124" t="str">
        <f>IF(OR('Anforderung Antragsteller'!M21="muss nicht erneut eingereicht werden",'Anforderung Antragsteller'!M21="nicht erforderlich"),"-",$C20)</f>
        <v>-</v>
      </c>
      <c r="F20" s="124" t="str">
        <f>IF(OR('Anforderung Antragsteller'!R21="muss nicht erneut eingereicht werden",'Anforderung Antragsteller'!R21="nicht erforderlich"),"-",$C20)</f>
        <v>-</v>
      </c>
      <c r="G20" s="124" t="str">
        <f>IF(OR('Anforderung Antragsteller'!W21="muss nicht erneut eingereicht werden",'Anforderung Antragsteller'!W21="nicht erforderlich"),"-",$C20)</f>
        <v>-</v>
      </c>
      <c r="H20" s="124" t="str">
        <f>IF(OR('Anforderung Antragsteller'!AB21="muss nicht erneut eingereicht werden",'Anforderung Antragsteller'!AB21="nicht erforderlich"),"-",$C20)</f>
        <v>-</v>
      </c>
      <c r="I20" s="124" t="s">
        <v>2</v>
      </c>
    </row>
    <row r="21" spans="1:9" x14ac:dyDescent="0.35">
      <c r="A21" s="14"/>
      <c r="B21" s="41" t="s">
        <v>49</v>
      </c>
      <c r="C21" s="124" t="s">
        <v>43</v>
      </c>
      <c r="D21" s="124" t="s">
        <v>43</v>
      </c>
      <c r="E21" s="124" t="s">
        <v>46</v>
      </c>
      <c r="F21" s="124" t="s">
        <v>46</v>
      </c>
      <c r="G21" s="124" t="s">
        <v>46</v>
      </c>
      <c r="H21" s="124" t="s">
        <v>46</v>
      </c>
      <c r="I21" s="124" t="str">
        <f>$I$6</f>
        <v>Prüfung KAI</v>
      </c>
    </row>
    <row r="22" spans="1:9" x14ac:dyDescent="0.35">
      <c r="A22" s="11"/>
      <c r="B22" s="40" t="s">
        <v>50</v>
      </c>
      <c r="C22" s="124" t="s">
        <v>43</v>
      </c>
      <c r="D22" s="124" t="str">
        <f>IF(OR('Anforderung Antragsteller'!H23="muss nicht erneut eingereicht werden",'Anforderung Antragsteller'!H23="nicht erforderlich"),"-",$C22)</f>
        <v>ja</v>
      </c>
      <c r="E22" s="124" t="s">
        <v>46</v>
      </c>
      <c r="F22" s="124" t="s">
        <v>46</v>
      </c>
      <c r="G22" s="124" t="s">
        <v>46</v>
      </c>
      <c r="H22" s="124" t="s">
        <v>46</v>
      </c>
      <c r="I22" s="124" t="str">
        <f>$I$6</f>
        <v>Prüfung KAI</v>
      </c>
    </row>
    <row r="23" spans="1:9" x14ac:dyDescent="0.35">
      <c r="A23" s="11"/>
      <c r="B23" s="40" t="s">
        <v>51</v>
      </c>
      <c r="C23" s="124" t="s">
        <v>43</v>
      </c>
      <c r="D23" s="124" t="str">
        <f>IF(OR('Anforderung Antragsteller'!H24="muss nicht erneut eingereicht werden",'Anforderung Antragsteller'!H24="nicht erforderlich"),"-",$C23)</f>
        <v>ja</v>
      </c>
      <c r="E23" s="124" t="s">
        <v>46</v>
      </c>
      <c r="F23" s="124" t="s">
        <v>46</v>
      </c>
      <c r="G23" s="124" t="s">
        <v>46</v>
      </c>
      <c r="H23" s="124" t="s">
        <v>46</v>
      </c>
      <c r="I23" s="124" t="str">
        <f>$I$6</f>
        <v>Prüfung KAI</v>
      </c>
    </row>
    <row r="24" spans="1:9" ht="58" x14ac:dyDescent="0.35">
      <c r="A24" s="15"/>
      <c r="B24" s="42" t="s">
        <v>52</v>
      </c>
      <c r="C24" s="124" t="s">
        <v>43</v>
      </c>
      <c r="D24" s="124" t="str">
        <f>IF(OR('Anforderung Antragsteller'!H25="muss nicht erneut eingereicht werden",'Anforderung Antragsteller'!H25="nicht erforderlich"),"-",$C24)</f>
        <v>ja</v>
      </c>
      <c r="E24" s="124" t="s">
        <v>46</v>
      </c>
      <c r="F24" s="124" t="s">
        <v>46</v>
      </c>
      <c r="G24" s="124" t="s">
        <v>46</v>
      </c>
      <c r="H24" s="124" t="s">
        <v>46</v>
      </c>
      <c r="I24" s="124" t="str">
        <f>$I$6</f>
        <v>Prüfung KAI</v>
      </c>
    </row>
    <row r="25" spans="1:9" ht="18.5" x14ac:dyDescent="0.45">
      <c r="A25" s="10">
        <v>4</v>
      </c>
      <c r="B25" s="23" t="s">
        <v>10</v>
      </c>
      <c r="C25" s="124" t="s">
        <v>2</v>
      </c>
      <c r="D25" s="124" t="str">
        <f>IF(OR('Anforderung Antragsteller'!H26="muss nicht erneut eingereicht werden",'Anforderung Antragsteller'!H26="nicht erforderlich"),"-",$C25)</f>
        <v>-</v>
      </c>
      <c r="E25" s="124" t="str">
        <f>IF(OR('Anforderung Antragsteller'!M26="muss nicht erneut eingereicht werden",'Anforderung Antragsteller'!M26="nicht erforderlich"),"-",$C25)</f>
        <v>-</v>
      </c>
      <c r="F25" s="124" t="str">
        <f>IF(OR('Anforderung Antragsteller'!R26="muss nicht erneut eingereicht werden",'Anforderung Antragsteller'!R26="nicht erforderlich"),"-",$C25)</f>
        <v>-</v>
      </c>
      <c r="G25" s="124" t="str">
        <f>IF(OR('Anforderung Antragsteller'!W26="muss nicht erneut eingereicht werden",'Anforderung Antragsteller'!W26="nicht erforderlich"),"-",$C25)</f>
        <v>-</v>
      </c>
      <c r="H25" s="124" t="str">
        <f>IF(OR('Anforderung Antragsteller'!AB26="muss nicht erneut eingereicht werden",'Anforderung Antragsteller'!AB26="nicht erforderlich"),"-",$C25)</f>
        <v>-</v>
      </c>
      <c r="I25" s="124" t="s">
        <v>2</v>
      </c>
    </row>
    <row r="26" spans="1:9" ht="29" x14ac:dyDescent="0.35">
      <c r="A26" s="16"/>
      <c r="B26" s="41" t="s">
        <v>53</v>
      </c>
      <c r="C26" s="124" t="s">
        <v>43</v>
      </c>
      <c r="D26" s="124" t="s">
        <v>92</v>
      </c>
      <c r="E26" s="124" t="s">
        <v>46</v>
      </c>
      <c r="F26" s="124" t="s">
        <v>46</v>
      </c>
      <c r="G26" s="124" t="str">
        <f>IF(OR('Anforderung Antragsteller'!W27="muss nicht erneut eingereicht werden",'Anforderung Antragsteller'!W27="nicht erforderlich"),"-",$C26)</f>
        <v>ja</v>
      </c>
      <c r="H26" s="124" t="str">
        <f>IF(OR('Anforderung Antragsteller'!AB27="muss nicht erneut eingereicht werden",'Anforderung Antragsteller'!AB27="nicht erforderlich"),"-",$C26)</f>
        <v>ja</v>
      </c>
      <c r="I26" s="124" t="str">
        <f>$I$6</f>
        <v>Prüfung KAI</v>
      </c>
    </row>
    <row r="27" spans="1:9" ht="26" x14ac:dyDescent="0.35">
      <c r="A27" s="16"/>
      <c r="B27" s="35" t="s">
        <v>54</v>
      </c>
      <c r="C27" s="124" t="s">
        <v>43</v>
      </c>
      <c r="D27" s="124" t="s">
        <v>92</v>
      </c>
      <c r="E27" s="124" t="s">
        <v>46</v>
      </c>
      <c r="F27" s="124" t="s">
        <v>46</v>
      </c>
      <c r="G27" s="124" t="str">
        <f>IF(OR('Anforderung Antragsteller'!W28="muss nicht erneut eingereicht werden",'Anforderung Antragsteller'!W28="nicht erforderlich"),"-",$C27)</f>
        <v>ja</v>
      </c>
      <c r="H27" s="124" t="str">
        <f>IF(OR('Anforderung Antragsteller'!AB28="muss nicht erneut eingereicht werden",'Anforderung Antragsteller'!AB28="nicht erforderlich"),"-",$C27)</f>
        <v>ja</v>
      </c>
      <c r="I27" s="124" t="str">
        <f>$I$6</f>
        <v>Prüfung KAI</v>
      </c>
    </row>
    <row r="28" spans="1:9" ht="26" x14ac:dyDescent="0.35">
      <c r="A28" s="17"/>
      <c r="B28" s="43" t="s">
        <v>11</v>
      </c>
      <c r="C28" s="124" t="s">
        <v>43</v>
      </c>
      <c r="D28" s="124" t="s">
        <v>92</v>
      </c>
      <c r="E28" s="124" t="s">
        <v>46</v>
      </c>
      <c r="F28" s="124" t="s">
        <v>46</v>
      </c>
      <c r="G28" s="124" t="str">
        <f>IF(OR('Anforderung Antragsteller'!W29="muss nicht erneut eingereicht werden",'Anforderung Antragsteller'!W29="nicht erforderlich"),"-",$C28)</f>
        <v>ja</v>
      </c>
      <c r="H28" s="124" t="str">
        <f>IF(OR('Anforderung Antragsteller'!AB29="muss nicht erneut eingereicht werden",'Anforderung Antragsteller'!AB29="nicht erforderlich"),"-",$C28)</f>
        <v>ja</v>
      </c>
      <c r="I28" s="124" t="str">
        <f>$I$6</f>
        <v>Prüfung KAI</v>
      </c>
    </row>
    <row r="29" spans="1:9" ht="18.5" x14ac:dyDescent="0.45">
      <c r="A29" s="10">
        <v>5</v>
      </c>
      <c r="B29" s="23" t="s">
        <v>12</v>
      </c>
      <c r="C29" s="126" t="s">
        <v>2</v>
      </c>
      <c r="D29" s="124" t="str">
        <f>IF(OR('Anforderung Antragsteller'!H30="muss nicht erneut eingereicht werden",'Anforderung Antragsteller'!H30="nicht erforderlich"),"-",$C29)</f>
        <v>-</v>
      </c>
      <c r="E29" s="124" t="str">
        <f>IF(OR('Anforderung Antragsteller'!M30="muss nicht erneut eingereicht werden",'Anforderung Antragsteller'!M30="nicht erforderlich"),"-",$C29)</f>
        <v>-</v>
      </c>
      <c r="F29" s="124" t="str">
        <f>IF(OR('Anforderung Antragsteller'!R30="muss nicht erneut eingereicht werden",'Anforderung Antragsteller'!R30="nicht erforderlich"),"-",$C29)</f>
        <v>-</v>
      </c>
      <c r="G29" s="124" t="str">
        <f>IF(OR('Anforderung Antragsteller'!W30="muss nicht erneut eingereicht werden",'Anforderung Antragsteller'!W30="nicht erforderlich"),"-",$C29)</f>
        <v>-</v>
      </c>
      <c r="H29" s="124" t="str">
        <f>IF(OR('Anforderung Antragsteller'!AB30="muss nicht erneut eingereicht werden",'Anforderung Antragsteller'!AB30="nicht erforderlich"),"-",$C29)</f>
        <v>-</v>
      </c>
      <c r="I29" s="126" t="s">
        <v>2</v>
      </c>
    </row>
    <row r="30" spans="1:9" ht="26" x14ac:dyDescent="0.35">
      <c r="A30" s="18"/>
      <c r="B30" s="41" t="s">
        <v>13</v>
      </c>
      <c r="C30" s="124" t="s">
        <v>43</v>
      </c>
      <c r="D30" s="124" t="s">
        <v>92</v>
      </c>
      <c r="E30" s="124" t="s">
        <v>46</v>
      </c>
      <c r="F30" s="124" t="s">
        <v>46</v>
      </c>
      <c r="G30" s="124" t="str">
        <f>IF(OR('Anforderung Antragsteller'!W31="muss nicht erneut eingereicht werden",'Anforderung Antragsteller'!W31="nicht erforderlich"),"-",$C30)</f>
        <v>ja</v>
      </c>
      <c r="H30" s="124" t="str">
        <f>IF(OR('Anforderung Antragsteller'!AB31="muss nicht erneut eingereicht werden",'Anforderung Antragsteller'!AB31="nicht erforderlich"),"-",$C30)</f>
        <v>ja</v>
      </c>
      <c r="I30" s="124" t="str">
        <f t="shared" ref="I30:I35" si="0">$I$6</f>
        <v>Prüfung KAI</v>
      </c>
    </row>
    <row r="31" spans="1:9" ht="26" x14ac:dyDescent="0.35">
      <c r="A31" s="18"/>
      <c r="B31" s="45" t="s">
        <v>14</v>
      </c>
      <c r="C31" s="124" t="s">
        <v>43</v>
      </c>
      <c r="D31" s="124" t="s">
        <v>92</v>
      </c>
      <c r="E31" s="124" t="s">
        <v>46</v>
      </c>
      <c r="F31" s="124" t="s">
        <v>46</v>
      </c>
      <c r="G31" s="124" t="str">
        <f>IF(OR('Anforderung Antragsteller'!W32="muss nicht erneut eingereicht werden",'Anforderung Antragsteller'!W32="nicht erforderlich"),"-",$C31)</f>
        <v>ja</v>
      </c>
      <c r="H31" s="124" t="str">
        <f>IF(OR('Anforderung Antragsteller'!AB32="muss nicht erneut eingereicht werden",'Anforderung Antragsteller'!AB32="nicht erforderlich"),"-",$C31)</f>
        <v>ja</v>
      </c>
      <c r="I31" s="124" t="str">
        <f t="shared" si="0"/>
        <v>Prüfung KAI</v>
      </c>
    </row>
    <row r="32" spans="1:9" ht="26" x14ac:dyDescent="0.35">
      <c r="A32" s="18"/>
      <c r="B32" s="45" t="s">
        <v>15</v>
      </c>
      <c r="C32" s="124" t="s">
        <v>43</v>
      </c>
      <c r="D32" s="124" t="s">
        <v>92</v>
      </c>
      <c r="E32" s="124" t="s">
        <v>46</v>
      </c>
      <c r="F32" s="124" t="s">
        <v>46</v>
      </c>
      <c r="G32" s="124" t="str">
        <f>IF(OR('Anforderung Antragsteller'!W33="muss nicht erneut eingereicht werden",'Anforderung Antragsteller'!W33="nicht erforderlich"),"-",$C32)</f>
        <v>ja</v>
      </c>
      <c r="H32" s="124" t="str">
        <f>IF(OR('Anforderung Antragsteller'!AB33="muss nicht erneut eingereicht werden",'Anforderung Antragsteller'!AB33="nicht erforderlich"),"-",$C32)</f>
        <v>ja</v>
      </c>
      <c r="I32" s="124" t="str">
        <f t="shared" si="0"/>
        <v>Prüfung KAI</v>
      </c>
    </row>
    <row r="33" spans="1:9" ht="26" x14ac:dyDescent="0.35">
      <c r="A33" s="18"/>
      <c r="B33" s="40" t="s">
        <v>16</v>
      </c>
      <c r="C33" s="124" t="s">
        <v>43</v>
      </c>
      <c r="D33" s="124" t="s">
        <v>92</v>
      </c>
      <c r="E33" s="124" t="s">
        <v>46</v>
      </c>
      <c r="F33" s="124" t="s">
        <v>46</v>
      </c>
      <c r="G33" s="124" t="str">
        <f>IF(OR('Anforderung Antragsteller'!W34="muss nicht erneut eingereicht werden",'Anforderung Antragsteller'!W34="nicht erforderlich"),"-",$C33)</f>
        <v>ja</v>
      </c>
      <c r="H33" s="124" t="str">
        <f>IF(OR('Anforderung Antragsteller'!AB34="muss nicht erneut eingereicht werden",'Anforderung Antragsteller'!AB34="nicht erforderlich"),"-",$C33)</f>
        <v>ja</v>
      </c>
      <c r="I33" s="124" t="str">
        <f t="shared" si="0"/>
        <v>Prüfung KAI</v>
      </c>
    </row>
    <row r="34" spans="1:9" ht="26" x14ac:dyDescent="0.35">
      <c r="A34" s="18"/>
      <c r="B34" s="46" t="s">
        <v>17</v>
      </c>
      <c r="C34" s="124" t="s">
        <v>43</v>
      </c>
      <c r="D34" s="124" t="s">
        <v>92</v>
      </c>
      <c r="E34" s="124" t="s">
        <v>46</v>
      </c>
      <c r="F34" s="124" t="s">
        <v>46</v>
      </c>
      <c r="G34" s="124" t="str">
        <f>IF(OR('Anforderung Antragsteller'!W35="muss nicht erneut eingereicht werden",'Anforderung Antragsteller'!W35="nicht erforderlich"),"-",$C34)</f>
        <v>ja</v>
      </c>
      <c r="H34" s="124" t="str">
        <f>IF(OR('Anforderung Antragsteller'!AB35="muss nicht erneut eingereicht werden",'Anforderung Antragsteller'!AB35="nicht erforderlich"),"-",$C34)</f>
        <v>ja</v>
      </c>
      <c r="I34" s="124" t="str">
        <f t="shared" si="0"/>
        <v>Prüfung KAI</v>
      </c>
    </row>
    <row r="35" spans="1:9" ht="43.5" x14ac:dyDescent="0.35">
      <c r="A35" s="17"/>
      <c r="B35" s="42" t="s">
        <v>18</v>
      </c>
      <c r="C35" s="124" t="s">
        <v>43</v>
      </c>
      <c r="D35" s="124" t="s">
        <v>92</v>
      </c>
      <c r="E35" s="124" t="s">
        <v>46</v>
      </c>
      <c r="F35" s="124" t="s">
        <v>46</v>
      </c>
      <c r="G35" s="124" t="str">
        <f>IF(OR('Anforderung Antragsteller'!W36="muss nicht erneut eingereicht werden",'Anforderung Antragsteller'!W36="nicht erforderlich"),"-",$C35)</f>
        <v>ja</v>
      </c>
      <c r="H35" s="124" t="str">
        <f>IF(OR('Anforderung Antragsteller'!AB36="muss nicht erneut eingereicht werden",'Anforderung Antragsteller'!AB36="nicht erforderlich"),"-",$C35)</f>
        <v>ja</v>
      </c>
      <c r="I35" s="124" t="str">
        <f t="shared" si="0"/>
        <v>Prüfung KAI</v>
      </c>
    </row>
    <row r="36" spans="1:9" ht="18.5" x14ac:dyDescent="0.45">
      <c r="A36" s="10">
        <v>6</v>
      </c>
      <c r="B36" s="23" t="s">
        <v>19</v>
      </c>
      <c r="C36" s="126" t="s">
        <v>2</v>
      </c>
      <c r="D36" s="124" t="str">
        <f>IF(OR('Anforderung Antragsteller'!H37="muss nicht erneut eingereicht werden",'Anforderung Antragsteller'!H37="nicht erforderlich"),"-",$C36)</f>
        <v>-</v>
      </c>
      <c r="E36" s="124" t="str">
        <f>IF(OR('Anforderung Antragsteller'!M37="muss nicht erneut eingereicht werden",'Anforderung Antragsteller'!M37="nicht erforderlich"),"-",$C36)</f>
        <v>-</v>
      </c>
      <c r="F36" s="124" t="str">
        <f>IF(OR('Anforderung Antragsteller'!R37="muss nicht erneut eingereicht werden",'Anforderung Antragsteller'!R37="nicht erforderlich"),"-",$C36)</f>
        <v>-</v>
      </c>
      <c r="G36" s="124" t="str">
        <f>IF(OR('Anforderung Antragsteller'!W37="muss nicht erneut eingereicht werden",'Anforderung Antragsteller'!W37="nicht erforderlich"),"-",$C36)</f>
        <v>-</v>
      </c>
      <c r="H36" s="124" t="str">
        <f>IF(OR('Anforderung Antragsteller'!AB37="muss nicht erneut eingereicht werden",'Anforderung Antragsteller'!AB37="nicht erforderlich"),"-",$C36)</f>
        <v>-</v>
      </c>
      <c r="I36" s="126" t="s">
        <v>2</v>
      </c>
    </row>
    <row r="37" spans="1:9" ht="29" x14ac:dyDescent="0.35">
      <c r="A37" s="14"/>
      <c r="B37" s="41" t="s">
        <v>20</v>
      </c>
      <c r="C37" s="124" t="s">
        <v>43</v>
      </c>
      <c r="D37" s="124" t="s">
        <v>92</v>
      </c>
      <c r="E37" s="124" t="s">
        <v>46</v>
      </c>
      <c r="F37" s="124" t="str">
        <f>IF(OR('Anforderung Antragsteller'!R38="muss nicht erneut eingereicht werden",'Anforderung Antragsteller'!R38="nicht erforderlich"),"-","ja")</f>
        <v>ja</v>
      </c>
      <c r="G37" s="124" t="str">
        <f>IF(OR('Anforderung Antragsteller'!W38="muss nicht erneut eingereicht werden",'Anforderung Antragsteller'!W38="nicht erforderlich"),"-",$C37)</f>
        <v>ja</v>
      </c>
      <c r="H37" s="124" t="str">
        <f>IF(OR('Anforderung Antragsteller'!AB38="muss nicht erneut eingereicht werden",'Anforderung Antragsteller'!AB38="nicht erforderlich"),"-",$C37)</f>
        <v>ja</v>
      </c>
      <c r="I37" s="124" t="str">
        <f t="shared" ref="I37:I49" si="1">$I$6</f>
        <v>Prüfung KAI</v>
      </c>
    </row>
    <row r="38" spans="1:9" ht="29" x14ac:dyDescent="0.35">
      <c r="A38" s="14"/>
      <c r="B38" s="45" t="s">
        <v>95</v>
      </c>
      <c r="C38" s="124" t="s">
        <v>43</v>
      </c>
      <c r="D38" s="124" t="s">
        <v>43</v>
      </c>
      <c r="E38" s="124" t="s">
        <v>46</v>
      </c>
      <c r="F38" s="124" t="s">
        <v>46</v>
      </c>
      <c r="G38" s="124" t="s">
        <v>43</v>
      </c>
      <c r="H38" s="124" t="s">
        <v>43</v>
      </c>
      <c r="I38" s="124" t="str">
        <f t="shared" si="1"/>
        <v>Prüfung KAI</v>
      </c>
    </row>
    <row r="39" spans="1:9" ht="26" x14ac:dyDescent="0.35">
      <c r="A39" s="11"/>
      <c r="B39" s="40" t="s">
        <v>21</v>
      </c>
      <c r="C39" s="124" t="s">
        <v>43</v>
      </c>
      <c r="D39" s="124" t="s">
        <v>92</v>
      </c>
      <c r="E39" s="124" t="s">
        <v>46</v>
      </c>
      <c r="F39" s="124" t="s">
        <v>46</v>
      </c>
      <c r="G39" s="124" t="str">
        <f>IF(OR('Anforderung Antragsteller'!W40="muss nicht erneut eingereicht werden",'Anforderung Antragsteller'!W40="nicht erforderlich"),"-",$C39)</f>
        <v>ja</v>
      </c>
      <c r="H39" s="124" t="str">
        <f>IF(OR('Anforderung Antragsteller'!AB40="muss nicht erneut eingereicht werden",'Anforderung Antragsteller'!AB40="nicht erforderlich"),"-",$C39)</f>
        <v>ja</v>
      </c>
      <c r="I39" s="124" t="str">
        <f t="shared" si="1"/>
        <v>Prüfung KAI</v>
      </c>
    </row>
    <row r="40" spans="1:9" ht="26" x14ac:dyDescent="0.35">
      <c r="A40" s="11"/>
      <c r="B40" s="46" t="s">
        <v>22</v>
      </c>
      <c r="C40" s="124" t="s">
        <v>43</v>
      </c>
      <c r="D40" s="124" t="s">
        <v>92</v>
      </c>
      <c r="E40" s="124" t="s">
        <v>46</v>
      </c>
      <c r="F40" s="124" t="s">
        <v>46</v>
      </c>
      <c r="G40" s="124" t="str">
        <f>IF(OR('Anforderung Antragsteller'!W41="muss nicht erneut eingereicht werden",'Anforderung Antragsteller'!W41="nicht erforderlich"),"-",$C40)</f>
        <v>ja</v>
      </c>
      <c r="H40" s="124" t="str">
        <f>IF(OR('Anforderung Antragsteller'!AB41="muss nicht erneut eingereicht werden",'Anforderung Antragsteller'!AB41="nicht erforderlich"),"-",$C40)</f>
        <v>ja</v>
      </c>
      <c r="I40" s="124" t="str">
        <f t="shared" si="1"/>
        <v>Prüfung KAI</v>
      </c>
    </row>
    <row r="41" spans="1:9" ht="26" x14ac:dyDescent="0.35">
      <c r="A41" s="11"/>
      <c r="B41" s="40" t="s">
        <v>23</v>
      </c>
      <c r="C41" s="124" t="s">
        <v>43</v>
      </c>
      <c r="D41" s="124" t="s">
        <v>92</v>
      </c>
      <c r="E41" s="124" t="s">
        <v>46</v>
      </c>
      <c r="F41" s="124" t="s">
        <v>46</v>
      </c>
      <c r="G41" s="124" t="str">
        <f>IF(OR('Anforderung Antragsteller'!W42="muss nicht erneut eingereicht werden",'Anforderung Antragsteller'!W42="nicht erforderlich"),"-",$C41)</f>
        <v>ja</v>
      </c>
      <c r="H41" s="124" t="str">
        <f>IF(OR('Anforderung Antragsteller'!AB42="muss nicht erneut eingereicht werden",'Anforderung Antragsteller'!AB42="nicht erforderlich"),"-",$C41)</f>
        <v>ja</v>
      </c>
      <c r="I41" s="124" t="str">
        <f t="shared" si="1"/>
        <v>Prüfung KAI</v>
      </c>
    </row>
    <row r="42" spans="1:9" ht="26" x14ac:dyDescent="0.35">
      <c r="A42" s="11"/>
      <c r="B42" s="40" t="s">
        <v>24</v>
      </c>
      <c r="C42" s="125" t="s">
        <v>43</v>
      </c>
      <c r="D42" s="124" t="s">
        <v>92</v>
      </c>
      <c r="E42" s="124" t="s">
        <v>46</v>
      </c>
      <c r="F42" s="124" t="s">
        <v>46</v>
      </c>
      <c r="G42" s="124" t="str">
        <f>IF(OR('Anforderung Antragsteller'!W43="muss nicht erneut eingereicht werden",'Anforderung Antragsteller'!W43="nicht erforderlich"),"-",$C42)</f>
        <v>ja</v>
      </c>
      <c r="H42" s="124" t="str">
        <f>IF(OR('Anforderung Antragsteller'!AB43="muss nicht erneut eingereicht werden",'Anforderung Antragsteller'!AB43="nicht erforderlich"),"-",$C42)</f>
        <v>ja</v>
      </c>
      <c r="I42" s="124" t="str">
        <f t="shared" si="1"/>
        <v>Prüfung KAI</v>
      </c>
    </row>
    <row r="43" spans="1:9" ht="26" x14ac:dyDescent="0.35">
      <c r="A43" s="11"/>
      <c r="B43" s="40" t="s">
        <v>25</v>
      </c>
      <c r="C43" s="124" t="s">
        <v>43</v>
      </c>
      <c r="D43" s="124" t="s">
        <v>92</v>
      </c>
      <c r="E43" s="124" t="s">
        <v>46</v>
      </c>
      <c r="F43" s="124" t="s">
        <v>46</v>
      </c>
      <c r="G43" s="124" t="str">
        <f>IF(OR('Anforderung Antragsteller'!W44="muss nicht erneut eingereicht werden",'Anforderung Antragsteller'!W44="nicht erforderlich"),"-",$C43)</f>
        <v>ja</v>
      </c>
      <c r="H43" s="124" t="str">
        <f>IF(OR('Anforderung Antragsteller'!AB44="muss nicht erneut eingereicht werden",'Anforderung Antragsteller'!AB44="nicht erforderlich"),"-",$C43)</f>
        <v>ja</v>
      </c>
      <c r="I43" s="124" t="str">
        <f t="shared" si="1"/>
        <v>Prüfung KAI</v>
      </c>
    </row>
    <row r="44" spans="1:9" ht="26" x14ac:dyDescent="0.35">
      <c r="A44" s="11"/>
      <c r="B44" s="40" t="s">
        <v>26</v>
      </c>
      <c r="C44" s="125" t="s">
        <v>43</v>
      </c>
      <c r="D44" s="124" t="s">
        <v>92</v>
      </c>
      <c r="E44" s="124" t="s">
        <v>46</v>
      </c>
      <c r="F44" s="124" t="s">
        <v>46</v>
      </c>
      <c r="G44" s="124" t="str">
        <f>IF(OR('Anforderung Antragsteller'!W45="muss nicht erneut eingereicht werden",'Anforderung Antragsteller'!W45="nicht erforderlich"),"-",$C44)</f>
        <v>ja</v>
      </c>
      <c r="H44" s="124" t="str">
        <f>IF(OR('Anforderung Antragsteller'!AB45="muss nicht erneut eingereicht werden",'Anforderung Antragsteller'!AB45="nicht erforderlich"),"-",$C44)</f>
        <v>ja</v>
      </c>
      <c r="I44" s="124" t="str">
        <f t="shared" si="1"/>
        <v>Prüfung KAI</v>
      </c>
    </row>
    <row r="45" spans="1:9" ht="26" x14ac:dyDescent="0.35">
      <c r="A45" s="11"/>
      <c r="B45" s="40" t="s">
        <v>27</v>
      </c>
      <c r="C45" s="125" t="s">
        <v>46</v>
      </c>
      <c r="D45" s="124" t="s">
        <v>92</v>
      </c>
      <c r="E45" s="124" t="s">
        <v>46</v>
      </c>
      <c r="F45" s="124" t="s">
        <v>46</v>
      </c>
      <c r="G45" s="124" t="str">
        <f>IF(OR('Anforderung Antragsteller'!W46="muss nicht erneut eingereicht werden",'Anforderung Antragsteller'!W46="nicht erforderlich"),"-",$C45)</f>
        <v>nein</v>
      </c>
      <c r="H45" s="124" t="str">
        <f>IF(OR('Anforderung Antragsteller'!AB46="muss nicht erneut eingereicht werden",'Anforderung Antragsteller'!AB46="nicht erforderlich"),"-",$C45)</f>
        <v>nein</v>
      </c>
      <c r="I45" s="124" t="str">
        <f t="shared" si="1"/>
        <v>Prüfung KAI</v>
      </c>
    </row>
    <row r="46" spans="1:9" ht="26" x14ac:dyDescent="0.35">
      <c r="A46" s="11"/>
      <c r="B46" s="40" t="s">
        <v>28</v>
      </c>
      <c r="C46" s="125" t="s">
        <v>43</v>
      </c>
      <c r="D46" s="124" t="s">
        <v>92</v>
      </c>
      <c r="E46" s="124" t="s">
        <v>46</v>
      </c>
      <c r="F46" s="124" t="s">
        <v>46</v>
      </c>
      <c r="G46" s="124" t="str">
        <f>IF(OR('Anforderung Antragsteller'!W47="muss nicht erneut eingereicht werden",'Anforderung Antragsteller'!W47="nicht erforderlich"),"-",$C46)</f>
        <v>ja</v>
      </c>
      <c r="H46" s="124" t="str">
        <f>IF(OR('Anforderung Antragsteller'!AB47="muss nicht erneut eingereicht werden",'Anforderung Antragsteller'!AB47="nicht erforderlich"),"-",$C46)</f>
        <v>ja</v>
      </c>
      <c r="I46" s="124" t="str">
        <f t="shared" si="1"/>
        <v>Prüfung KAI</v>
      </c>
    </row>
    <row r="47" spans="1:9" ht="26" x14ac:dyDescent="0.35">
      <c r="A47" s="11"/>
      <c r="B47" s="40" t="s">
        <v>29</v>
      </c>
      <c r="C47" s="125" t="s">
        <v>43</v>
      </c>
      <c r="D47" s="124" t="s">
        <v>92</v>
      </c>
      <c r="E47" s="124" t="s">
        <v>46</v>
      </c>
      <c r="F47" s="124" t="str">
        <f>IF(OR('Anforderung Antragsteller'!R48="muss nicht erneut eingereicht werden",'Anforderung Antragsteller'!R48="nicht erforderlich"),"-",$C47)</f>
        <v>ja</v>
      </c>
      <c r="G47" s="124" t="str">
        <f>IF(OR('Anforderung Antragsteller'!W48="muss nicht erneut eingereicht werden",'Anforderung Antragsteller'!W48="nicht erforderlich"),"-",$C47)</f>
        <v>ja</v>
      </c>
      <c r="H47" s="124" t="str">
        <f>IF(OR('Anforderung Antragsteller'!AB48="muss nicht erneut eingereicht werden",'Anforderung Antragsteller'!AB48="nicht erforderlich"),"-",$C47)</f>
        <v>ja</v>
      </c>
      <c r="I47" s="124" t="str">
        <f t="shared" si="1"/>
        <v>Prüfung KAI</v>
      </c>
    </row>
    <row r="48" spans="1:9" ht="29" x14ac:dyDescent="0.35">
      <c r="A48" s="11"/>
      <c r="B48" s="46" t="s">
        <v>30</v>
      </c>
      <c r="C48" s="125" t="s">
        <v>43</v>
      </c>
      <c r="D48" s="124" t="s">
        <v>92</v>
      </c>
      <c r="E48" s="124" t="s">
        <v>46</v>
      </c>
      <c r="F48" s="124" t="str">
        <f>IF(OR('Anforderung Antragsteller'!R50="muss nicht erneut eingereicht werden",'Anforderung Antragsteller'!R50="nicht erforderlich"),"-",$C48)</f>
        <v>ja</v>
      </c>
      <c r="G48" s="124" t="str">
        <f>IF(OR('Anforderung Antragsteller'!W50="muss nicht erneut eingereicht werden",'Anforderung Antragsteller'!W50="nicht erforderlich"),"-",$C48)</f>
        <v>ja</v>
      </c>
      <c r="H48" s="124" t="str">
        <f>IF(OR('Anforderung Antragsteller'!AB50="muss nicht erneut eingereicht werden",'Anforderung Antragsteller'!AB50="nicht erforderlich"),"-",$C48)</f>
        <v>ja</v>
      </c>
      <c r="I48" s="124" t="str">
        <f t="shared" si="1"/>
        <v>Prüfung KAI</v>
      </c>
    </row>
    <row r="49" spans="1:9" ht="29" x14ac:dyDescent="0.35">
      <c r="A49" s="13"/>
      <c r="B49" s="42" t="s">
        <v>31</v>
      </c>
      <c r="C49" s="125" t="s">
        <v>43</v>
      </c>
      <c r="D49" s="124" t="s">
        <v>92</v>
      </c>
      <c r="E49" s="124" t="s">
        <v>46</v>
      </c>
      <c r="F49" s="124" t="str">
        <f>IF(OR('Anforderung Antragsteller'!R51="muss nicht erneut eingereicht werden",'Anforderung Antragsteller'!R51="nicht erforderlich"),"-",$C49)</f>
        <v>ja</v>
      </c>
      <c r="G49" s="124" t="str">
        <f>IF(OR('Anforderung Antragsteller'!W51="muss nicht erneut eingereicht werden",'Anforderung Antragsteller'!W51="nicht erforderlich"),"-",$C49)</f>
        <v>ja</v>
      </c>
      <c r="H49" s="124" t="str">
        <f>IF(OR('Anforderung Antragsteller'!AB51="muss nicht erneut eingereicht werden",'Anforderung Antragsteller'!AB51="nicht erforderlich"),"-",$C49)</f>
        <v>ja</v>
      </c>
      <c r="I49" s="124" t="str">
        <f t="shared" si="1"/>
        <v>Prüfung KAI</v>
      </c>
    </row>
    <row r="50" spans="1:9" x14ac:dyDescent="0.35">
      <c r="A50" s="19"/>
      <c r="B50" s="19"/>
      <c r="C50" s="19"/>
      <c r="D50" s="19"/>
      <c r="E50" s="19"/>
      <c r="F50" s="19"/>
      <c r="G50" s="19"/>
      <c r="H50" s="19"/>
      <c r="I50" s="19"/>
    </row>
  </sheetData>
  <sheetProtection algorithmName="SHA-512" hashValue="QIDsJl31ANXl7tiBYTahQiScFZNDBlcv3uwr41yeuszeMi9pLEG/tvRIauXdzzotRy97THtNPw09HiSNkZk60Q==" saltValue="izwk+B8tDQ9RuNmTF4ESXQ==" spinCount="100000" sheet="1" selectLockedCells="1" selectUnlockedCell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g k N 5 W n h 8 X s + l A A A A 9 g A A A B I A H A B D b 2 5 m a W c v U G F j a 2 F n Z S 5 4 b W w g o h g A K K A U A A A A A A A A A A A A A A A A A A A A A A A A A A A A h Y 8 x D o I w G I W v Q r r T F s T E k J 8 y q J s k J i b G t S m 1 N E I x t F j u 5 u C R v I I Y R d 0 c 3 / e + 4 b 3 7 9 Q b 5 0 N T B R X Z W t y Z D E a Y o k E a 0 p T Y q Q 7 0 7 h g u U M 9 h y c e J K B q N s b D r Y M k O V c + e U E O 8 9 9 j P c d o r E l E b k U G x 2 o p I N R x 9 Z / 5 d D b a z j R k j E Y P 8 a w 2 I c J R Q n d I 4 p k A l C o c 1 X i M e 9 z / Y H w r K v X d 9 J V s p w t Q Y y R S D v D + w B U E s D B B Q A A g A I A I J D e 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C Q 3 l a K I p H u A 4 A A A A R A A A A E w A c A E Z v c m 1 1 b G F z L 1 N l Y 3 R p b 2 4 x L m 0 g o h g A K K A U A A A A A A A A A A A A A A A A A A A A A A A A A A A A K 0 5 N L s n M z 1 M I h t C G 1 g B Q S w E C L Q A U A A I A C A C C Q 3 l a e H x e z 6 U A A A D 2 A A A A E g A A A A A A A A A A A A A A A A A A A A A A Q 2 9 u Z m l n L 1 B h Y 2 t h Z 2 U u e G 1 s U E s B A i 0 A F A A C A A g A g k N 5 W g / K 6 a u k A A A A 6 Q A A A B M A A A A A A A A A A A A A A A A A 8 Q A A A F t D b 2 5 0 Z W 5 0 X 1 R 5 c G V z X S 5 4 b W x Q S w E C L Q A U A A I A C A C C Q 3 l 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0 z y I q 1 / 8 K E 2 h X r L v i E T 3 g w A A A A A C A A A A A A A Q Z g A A A A E A A C A A A A B 7 h g t w B W 4 Z C S F i 6 / s 2 n I 0 w G k U 6 n l u j I V S g G / Y N Y e Y n 6 A A A A A A O g A A A A A I A A C A A A A C O P Y f o f W i S S h A j f f R 9 c I 7 3 / G d u C r Q 9 t 2 M q h 1 h E q U r C c F A A A A B 4 l 6 9 B A z Z Q d c X T / B 6 d A I O P B P i L T d n s n V Z V t n M 1 3 f D O N r H r P 6 / Q G a l C d b L Q p / k M u Q X d t 8 C c w R B L u v B 8 P 3 b Z 4 6 c 2 M H 3 P 6 4 Y X / X f 6 N 8 / w t u P s H k A A A A D y 6 a E 3 G 3 U F p a B F m 0 + K G k y V 7 w k 6 0 N B L f t a V Y G H x g M H h O f e Z A M 7 9 7 V P L 0 w 0 c N t c j U 5 g W i K 2 b 9 4 Y + E 1 4 E x Y v B l h 7 D < / D a t a M a s h u p > 
</file>

<file path=customXml/item2.xml><?xml version="1.0" encoding="utf-8"?>
<ct:contentTypeSchema xmlns:ct="http://schemas.microsoft.com/office/2006/metadata/contentType" xmlns:ma="http://schemas.microsoft.com/office/2006/metadata/properties/metaAttributes" ct:_="" ma:_="" ma:contentTypeName="Dokument" ma:contentTypeID="0x01010041FFD320299AA243BB072106469F0A95" ma:contentTypeVersion="19" ma:contentTypeDescription="Ein neues Dokument erstellen." ma:contentTypeScope="" ma:versionID="a1c0a1a6e897beb0535dc2c295a45ea3">
  <xsd:schema xmlns:xsd="http://www.w3.org/2001/XMLSchema" xmlns:xs="http://www.w3.org/2001/XMLSchema" xmlns:p="http://schemas.microsoft.com/office/2006/metadata/properties" xmlns:ns2="2ee41ea0-9210-4bdd-b688-2ba3e537957c" xmlns:ns3="994e15ea-e90b-40aa-9296-7165787bfbee" targetNamespace="http://schemas.microsoft.com/office/2006/metadata/properties" ma:root="true" ma:fieldsID="a564cb11beeded7f74745c5133c3bfa5" ns2:_="" ns3:_="">
    <xsd:import namespace="2ee41ea0-9210-4bdd-b688-2ba3e537957c"/>
    <xsd:import namespace="994e15ea-e90b-40aa-9296-7165787bfb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e41ea0-9210-4bdd-b688-2ba3e53795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79f0e55c-afdc-43b4-b576-f6d8829084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4e15ea-e90b-40aa-9296-7165787bfbee"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a6c63523-fe14-44c1-9853-6e800d68dd0b}" ma:internalName="TaxCatchAll" ma:showField="CatchAllData" ma:web="994e15ea-e90b-40aa-9296-7165787bfb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ee41ea0-9210-4bdd-b688-2ba3e537957c">
      <Terms xmlns="http://schemas.microsoft.com/office/infopath/2007/PartnerControls"/>
    </lcf76f155ced4ddcb4097134ff3c332f>
    <TaxCatchAll xmlns="994e15ea-e90b-40aa-9296-7165787bfbee" xsi:nil="true"/>
  </documentManagement>
</p:properties>
</file>

<file path=customXml/itemProps1.xml><?xml version="1.0" encoding="utf-8"?>
<ds:datastoreItem xmlns:ds="http://schemas.openxmlformats.org/officeDocument/2006/customXml" ds:itemID="{DE63E668-932E-4F54-A2D0-6D8037DC37E2}">
  <ds:schemaRefs>
    <ds:schemaRef ds:uri="http://schemas.microsoft.com/DataMashup"/>
  </ds:schemaRefs>
</ds:datastoreItem>
</file>

<file path=customXml/itemProps2.xml><?xml version="1.0" encoding="utf-8"?>
<ds:datastoreItem xmlns:ds="http://schemas.openxmlformats.org/officeDocument/2006/customXml" ds:itemID="{490BE8BD-EF7A-4176-9DB1-79394324AB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e41ea0-9210-4bdd-b688-2ba3e537957c"/>
    <ds:schemaRef ds:uri="994e15ea-e90b-40aa-9296-7165787bfb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6C79EC-3143-48F8-AC99-6605598E5EA8}">
  <ds:schemaRefs>
    <ds:schemaRef ds:uri="http://schemas.microsoft.com/sharepoint/v3/contenttype/forms"/>
  </ds:schemaRefs>
</ds:datastoreItem>
</file>

<file path=customXml/itemProps4.xml><?xml version="1.0" encoding="utf-8"?>
<ds:datastoreItem xmlns:ds="http://schemas.openxmlformats.org/officeDocument/2006/customXml" ds:itemID="{1D96CACC-D97B-467A-8BA0-7BDFAE50FE14}">
  <ds:schemaRefs>
    <ds:schemaRef ds:uri="994e15ea-e90b-40aa-9296-7165787bfbee"/>
    <ds:schemaRef ds:uri="2ee41ea0-9210-4bdd-b688-2ba3e537957c"/>
    <ds:schemaRef ds:uri="http://purl.org/dc/elements/1.1/"/>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7</vt:i4>
      </vt:variant>
    </vt:vector>
  </HeadingPairs>
  <TitlesOfParts>
    <vt:vector size="14" baseType="lpstr">
      <vt:lpstr>Anforderungsliste EN</vt:lpstr>
      <vt:lpstr>Dropdown Quelle</vt:lpstr>
      <vt:lpstr>Anforderung Antragsteller</vt:lpstr>
      <vt:lpstr>ALT Prüfung Priorität</vt:lpstr>
      <vt:lpstr>ALT Prüfer-Hinweis</vt:lpstr>
      <vt:lpstr>ALT Prüfer</vt:lpstr>
      <vt:lpstr>ALT 1.Prüfung</vt:lpstr>
      <vt:lpstr>Antr</vt:lpstr>
      <vt:lpstr>'ALT Prüfer'!Antragsform</vt:lpstr>
      <vt:lpstr>Antragsform</vt:lpstr>
      <vt:lpstr>'ALT Prüfer'!Druckbereich</vt:lpstr>
      <vt:lpstr>'Anforderungsliste EN'!Druckbereich</vt:lpstr>
      <vt:lpstr>'ALT Prüfer'!Drucktitel</vt:lpstr>
      <vt:lpstr>'Anforderungsliste 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Severin Kaineder // Wärmepumpe Austria</dc:creator>
  <cp:lastModifiedBy>Severin Kaineder // Wärmepumpe Austria</cp:lastModifiedBy>
  <cp:lastPrinted>2025-05-13T09:03:29Z</cp:lastPrinted>
  <dcterms:created xsi:type="dcterms:W3CDTF">2024-03-01T14:00:37Z</dcterms:created>
  <dcterms:modified xsi:type="dcterms:W3CDTF">2026-06-02T04:59:43Z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0x01010041FFD320299AA243BB072106469F0A95</vt:lpwstr>
  </property>
  <property fmtid="{D5CDD505-2E9C-101B-9397-08002B2CF9AE}" pid="3" name="MediaServiceImageTags">
    <vt:lpwstr/>
  </property>
</Properties>
</file>