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fepcoat.sharepoint.com/sites/WPA/Freigegebene Dokumente/Daten/WPA EHPA Allgemein/Dokumente für GS-Bearbeitung/Antragsunterlagen DE/"/>
    </mc:Choice>
  </mc:AlternateContent>
  <xr:revisionPtr revIDLastSave="714" documentId="8_{FEBA31FD-2AB3-4786-A471-6219FF652766}" xr6:coauthVersionLast="47" xr6:coauthVersionMax="47" xr10:uidLastSave="{42C649A6-40DE-4E7A-AB45-91CBE0E97B39}"/>
  <workbookProtection workbookAlgorithmName="SHA-512" workbookHashValue="qC2M6+dzUAcuLdrcNZjdsEpZuupiwj8p2toKcx7lLECqjq2I+Tj6rRkF5jp853VdbrJla1mdDQAJbLZqFmXWZQ==" workbookSaltValue="7DRISnMxqm1CrYuFau0P/A==" workbookSpinCount="100000" lockStructure="1"/>
  <bookViews>
    <workbookView xWindow="57480" yWindow="285" windowWidth="25440" windowHeight="15270" tabRatio="715" activeTab="1" xr2:uid="{E98FD2E3-E196-4EE0-BD41-CAA85F6CBA20}"/>
  </bookViews>
  <sheets>
    <sheet name="Infos" sheetId="11" r:id="rId1"/>
    <sheet name="Anforderungsliste" sheetId="1" r:id="rId2"/>
    <sheet name="Dropdown Quelle" sheetId="9" state="hidden" r:id="rId3"/>
    <sheet name="Prüfer" sheetId="10" state="hidden" r:id="rId4"/>
    <sheet name="Anforderung Antragsteller" sheetId="3" state="hidden" r:id="rId5"/>
    <sheet name="Prüfer-Hinweis" sheetId="5" state="hidden" r:id="rId6"/>
    <sheet name="Prüfung Priorität" sheetId="6" state="hidden" r:id="rId7"/>
    <sheet name="ALT 1.Prüfung" sheetId="2" state="hidden" r:id="rId8"/>
  </sheets>
  <definedNames>
    <definedName name="_xlnm._FilterDatabase" localSheetId="1" hidden="1">Anforderungsliste!$D$5:$D$52</definedName>
    <definedName name="_xlnm._FilterDatabase" localSheetId="3" hidden="1">Prüfer!$D$5:$D$51</definedName>
    <definedName name="Antr">Anforderungsliste!$D$2</definedName>
    <definedName name="Antragsform" localSheetId="3">Prüfer!$D$2</definedName>
    <definedName name="Antragsform">Anforderungsliste!$D$2</definedName>
    <definedName name="_xlnm.Print_Area" localSheetId="1">Anforderungsliste!$A$1:$P$57</definedName>
    <definedName name="_xlnm.Print_Area" localSheetId="3">Prüfer!$A$1:$I$56</definedName>
    <definedName name="_xlnm.Print_Titles" localSheetId="1">Anforderungsliste!$A:$B,Anforderungsliste!$3:$6</definedName>
    <definedName name="_xlnm.Print_Titles" localSheetId="3">Prüfer!$A:$B,Prüfer!$3:$6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8" i="5" l="1"/>
  <c r="I48" i="6"/>
  <c r="H48" i="6"/>
  <c r="G48" i="6"/>
  <c r="F48" i="6"/>
  <c r="E48" i="6"/>
  <c r="D48" i="6"/>
  <c r="I20" i="6"/>
  <c r="H20" i="6"/>
  <c r="G20" i="6"/>
  <c r="F20" i="6"/>
  <c r="E20" i="6"/>
  <c r="D20" i="6"/>
  <c r="I36" i="5"/>
  <c r="I29" i="5"/>
  <c r="I25" i="5"/>
  <c r="I24" i="5"/>
  <c r="I23" i="5"/>
  <c r="I22" i="5"/>
  <c r="I21" i="5"/>
  <c r="I20" i="5"/>
  <c r="H50" i="5"/>
  <c r="H49" i="5"/>
  <c r="H48" i="5"/>
  <c r="H47" i="5"/>
  <c r="H46" i="5"/>
  <c r="H45" i="5"/>
  <c r="H44" i="5"/>
  <c r="H43" i="5"/>
  <c r="H42" i="5"/>
  <c r="H41" i="5"/>
  <c r="H40" i="5"/>
  <c r="H39" i="5"/>
  <c r="H38" i="5"/>
  <c r="H37" i="5"/>
  <c r="H36" i="5"/>
  <c r="H35" i="5"/>
  <c r="H34" i="5"/>
  <c r="H33" i="5"/>
  <c r="H32" i="5"/>
  <c r="H31" i="5"/>
  <c r="H30" i="5"/>
  <c r="H29" i="5"/>
  <c r="H28" i="5"/>
  <c r="H27" i="5"/>
  <c r="H26" i="5"/>
  <c r="H25" i="5"/>
  <c r="H24" i="5"/>
  <c r="H23" i="5"/>
  <c r="H22" i="5"/>
  <c r="H21" i="5"/>
  <c r="H20" i="5"/>
  <c r="G50" i="5"/>
  <c r="G49" i="5"/>
  <c r="G48" i="5"/>
  <c r="G47" i="5"/>
  <c r="G46" i="5"/>
  <c r="G45" i="5"/>
  <c r="G44" i="5"/>
  <c r="G43" i="5"/>
  <c r="G42" i="5"/>
  <c r="G41" i="5"/>
  <c r="G40" i="5"/>
  <c r="G39" i="5"/>
  <c r="G38" i="5"/>
  <c r="G37" i="5"/>
  <c r="G36" i="5"/>
  <c r="G35" i="5"/>
  <c r="G34" i="5"/>
  <c r="G33" i="5"/>
  <c r="G32" i="5"/>
  <c r="G31" i="5"/>
  <c r="G30" i="5"/>
  <c r="G29" i="5"/>
  <c r="G28" i="5"/>
  <c r="G27" i="5"/>
  <c r="G26" i="5"/>
  <c r="G25" i="5"/>
  <c r="G24" i="5"/>
  <c r="G23" i="5"/>
  <c r="G22" i="5"/>
  <c r="G21" i="5"/>
  <c r="G20" i="5"/>
  <c r="F50" i="5"/>
  <c r="F49" i="5"/>
  <c r="F48" i="5"/>
  <c r="F47" i="5"/>
  <c r="F46" i="5"/>
  <c r="F45" i="5"/>
  <c r="F44" i="5"/>
  <c r="F43" i="5"/>
  <c r="F42" i="5"/>
  <c r="F41" i="5"/>
  <c r="F40" i="5"/>
  <c r="F39" i="5"/>
  <c r="F38" i="5"/>
  <c r="F37" i="5"/>
  <c r="F36" i="5"/>
  <c r="F35" i="5"/>
  <c r="F34" i="5"/>
  <c r="F33" i="5"/>
  <c r="F32" i="5"/>
  <c r="F31" i="5"/>
  <c r="F30" i="5"/>
  <c r="F29" i="5"/>
  <c r="F28" i="5"/>
  <c r="F27" i="5"/>
  <c r="F26" i="5"/>
  <c r="F25" i="5"/>
  <c r="F24" i="5"/>
  <c r="F23" i="5"/>
  <c r="F22" i="5"/>
  <c r="F21" i="5"/>
  <c r="F20" i="5"/>
  <c r="D37" i="5"/>
  <c r="E21" i="5"/>
  <c r="E20" i="5"/>
  <c r="E19" i="5"/>
  <c r="E22" i="5"/>
  <c r="E23" i="5"/>
  <c r="E24" i="5"/>
  <c r="E25" i="5"/>
  <c r="E26" i="5"/>
  <c r="E27" i="5"/>
  <c r="E28" i="5"/>
  <c r="E29" i="5"/>
  <c r="E30" i="5"/>
  <c r="E31" i="5"/>
  <c r="E32" i="5"/>
  <c r="E33" i="5"/>
  <c r="E34" i="5"/>
  <c r="E35" i="5"/>
  <c r="E36" i="5"/>
  <c r="E38" i="5"/>
  <c r="E39" i="5"/>
  <c r="E40" i="5"/>
  <c r="E41" i="5"/>
  <c r="E42" i="5"/>
  <c r="E43" i="5"/>
  <c r="E44" i="5"/>
  <c r="E45" i="5"/>
  <c r="E46" i="5"/>
  <c r="E47" i="5"/>
  <c r="E48" i="5"/>
  <c r="E49" i="5"/>
  <c r="E50" i="5"/>
  <c r="D48" i="5"/>
  <c r="D50" i="5"/>
  <c r="D30" i="5"/>
  <c r="D31" i="5"/>
  <c r="D32" i="5"/>
  <c r="D33" i="5"/>
  <c r="D34" i="5"/>
  <c r="D35" i="5"/>
  <c r="D36" i="5"/>
  <c r="D38" i="5"/>
  <c r="D39" i="5"/>
  <c r="D40" i="5"/>
  <c r="D41" i="5"/>
  <c r="D42" i="5"/>
  <c r="D43" i="5"/>
  <c r="D44" i="5"/>
  <c r="D45" i="5"/>
  <c r="D46" i="5"/>
  <c r="D47" i="5"/>
  <c r="D49" i="5"/>
  <c r="D26" i="5"/>
  <c r="D27" i="5"/>
  <c r="D28" i="5"/>
  <c r="D29" i="5"/>
  <c r="D24" i="5"/>
  <c r="D25" i="5"/>
  <c r="D20" i="5"/>
  <c r="D21" i="5"/>
  <c r="D22" i="5"/>
  <c r="D23" i="5"/>
  <c r="D19" i="5"/>
  <c r="F19" i="5"/>
  <c r="G19" i="5"/>
  <c r="H19" i="5"/>
  <c r="I19" i="5"/>
  <c r="X20" i="3"/>
  <c r="AK49" i="3"/>
  <c r="AJ49" i="3"/>
  <c r="AI49" i="3"/>
  <c r="AH49" i="3"/>
  <c r="AF49" i="3"/>
  <c r="AE49" i="3"/>
  <c r="AD49" i="3"/>
  <c r="AC49" i="3"/>
  <c r="AA49" i="3"/>
  <c r="Z49" i="3"/>
  <c r="Y49" i="3"/>
  <c r="X49" i="3"/>
  <c r="V49" i="3"/>
  <c r="U49" i="3"/>
  <c r="T49" i="3"/>
  <c r="S49" i="3"/>
  <c r="Q49" i="3"/>
  <c r="P49" i="3"/>
  <c r="O49" i="3"/>
  <c r="N49" i="3"/>
  <c r="L49" i="3"/>
  <c r="K49" i="3"/>
  <c r="J49" i="3"/>
  <c r="I49" i="3"/>
  <c r="G49" i="3"/>
  <c r="F49" i="3"/>
  <c r="E49" i="3"/>
  <c r="D49" i="3"/>
  <c r="D50" i="1"/>
  <c r="E7" i="5" l="1"/>
  <c r="E9" i="5"/>
  <c r="E8" i="5"/>
  <c r="D8" i="1"/>
  <c r="I20" i="3"/>
  <c r="J20" i="3"/>
  <c r="K20" i="3"/>
  <c r="L20" i="3"/>
  <c r="N20" i="3"/>
  <c r="O20" i="3"/>
  <c r="P20" i="3"/>
  <c r="Q20" i="3"/>
  <c r="S20" i="3"/>
  <c r="T20" i="3"/>
  <c r="U20" i="3"/>
  <c r="V20" i="3"/>
  <c r="Y20" i="3"/>
  <c r="Z20" i="3"/>
  <c r="AA20" i="3"/>
  <c r="AC20" i="3"/>
  <c r="AD20" i="3"/>
  <c r="AE20" i="3"/>
  <c r="AF20" i="3"/>
  <c r="AH20" i="3"/>
  <c r="AI20" i="3"/>
  <c r="AJ20" i="3"/>
  <c r="AK20" i="3"/>
  <c r="D20" i="3"/>
  <c r="E20" i="3"/>
  <c r="F20" i="3"/>
  <c r="G20" i="3"/>
  <c r="D2" i="10"/>
  <c r="F5" i="10"/>
  <c r="F4" i="10"/>
  <c r="D3" i="10"/>
  <c r="D6" i="5"/>
  <c r="AK51" i="3"/>
  <c r="AJ51" i="3"/>
  <c r="AI51" i="3"/>
  <c r="AH51" i="3"/>
  <c r="AK50" i="3"/>
  <c r="AJ50" i="3"/>
  <c r="AI50" i="3"/>
  <c r="AH50" i="3"/>
  <c r="AK48" i="3"/>
  <c r="AJ48" i="3"/>
  <c r="AI48" i="3"/>
  <c r="AH48" i="3"/>
  <c r="AK47" i="3"/>
  <c r="AJ47" i="3"/>
  <c r="AI47" i="3"/>
  <c r="AH47" i="3"/>
  <c r="AK46" i="3"/>
  <c r="AJ46" i="3"/>
  <c r="AI46" i="3"/>
  <c r="AH46" i="3"/>
  <c r="AK45" i="3"/>
  <c r="AJ45" i="3"/>
  <c r="AI45" i="3"/>
  <c r="AH45" i="3"/>
  <c r="AK44" i="3"/>
  <c r="AJ44" i="3"/>
  <c r="AI44" i="3"/>
  <c r="AH44" i="3"/>
  <c r="AK43" i="3"/>
  <c r="AJ43" i="3"/>
  <c r="AI43" i="3"/>
  <c r="AH43" i="3"/>
  <c r="AK42" i="3"/>
  <c r="AJ42" i="3"/>
  <c r="AI42" i="3"/>
  <c r="AH42" i="3"/>
  <c r="AK41" i="3"/>
  <c r="AJ41" i="3"/>
  <c r="AI41" i="3"/>
  <c r="AH41" i="3"/>
  <c r="AK40" i="3"/>
  <c r="AJ40" i="3"/>
  <c r="AI40" i="3"/>
  <c r="AH40" i="3"/>
  <c r="AK39" i="3"/>
  <c r="AJ39" i="3"/>
  <c r="AI39" i="3"/>
  <c r="AH39" i="3"/>
  <c r="AK38" i="3"/>
  <c r="AJ38" i="3"/>
  <c r="AI38" i="3"/>
  <c r="AH38" i="3"/>
  <c r="AK36" i="3"/>
  <c r="AJ36" i="3"/>
  <c r="AI36" i="3"/>
  <c r="AH36" i="3"/>
  <c r="AK35" i="3"/>
  <c r="AJ35" i="3"/>
  <c r="AI35" i="3"/>
  <c r="AH35" i="3"/>
  <c r="AK34" i="3"/>
  <c r="AJ34" i="3"/>
  <c r="AI34" i="3"/>
  <c r="AH34" i="3"/>
  <c r="AK33" i="3"/>
  <c r="AJ33" i="3"/>
  <c r="AI33" i="3"/>
  <c r="AH33" i="3"/>
  <c r="AK32" i="3"/>
  <c r="AJ32" i="3"/>
  <c r="AI32" i="3"/>
  <c r="AH32" i="3"/>
  <c r="AK31" i="3"/>
  <c r="AJ31" i="3"/>
  <c r="AI31" i="3"/>
  <c r="AH31" i="3"/>
  <c r="AK29" i="3"/>
  <c r="AJ29" i="3"/>
  <c r="AI29" i="3"/>
  <c r="AH29" i="3"/>
  <c r="AK28" i="3"/>
  <c r="AJ28" i="3"/>
  <c r="AI28" i="3"/>
  <c r="AH28" i="3"/>
  <c r="AK27" i="3"/>
  <c r="AJ27" i="3"/>
  <c r="AI27" i="3"/>
  <c r="AH27" i="3"/>
  <c r="AK25" i="3"/>
  <c r="AJ25" i="3"/>
  <c r="AI25" i="3"/>
  <c r="AH25" i="3"/>
  <c r="AK24" i="3"/>
  <c r="AJ24" i="3"/>
  <c r="AI24" i="3"/>
  <c r="AH24" i="3"/>
  <c r="AK23" i="3"/>
  <c r="AJ23" i="3"/>
  <c r="AI23" i="3"/>
  <c r="AH23" i="3"/>
  <c r="AK22" i="3"/>
  <c r="AJ22" i="3"/>
  <c r="AI22" i="3"/>
  <c r="AH22" i="3"/>
  <c r="AK19" i="3"/>
  <c r="AJ19" i="3"/>
  <c r="AI19" i="3"/>
  <c r="AH19" i="3"/>
  <c r="AK17" i="3"/>
  <c r="AJ17" i="3"/>
  <c r="AI17" i="3"/>
  <c r="AH17" i="3"/>
  <c r="AK16" i="3"/>
  <c r="AJ16" i="3"/>
  <c r="AI16" i="3"/>
  <c r="AH16" i="3"/>
  <c r="AK15" i="3"/>
  <c r="AJ15" i="3"/>
  <c r="AI15" i="3"/>
  <c r="AH15" i="3"/>
  <c r="AK14" i="3"/>
  <c r="AJ14" i="3"/>
  <c r="AI14" i="3"/>
  <c r="AH14" i="3"/>
  <c r="AK13" i="3"/>
  <c r="AJ13" i="3"/>
  <c r="AI13" i="3"/>
  <c r="AH13" i="3"/>
  <c r="AK11" i="3"/>
  <c r="AJ11" i="3"/>
  <c r="AI11" i="3"/>
  <c r="AH11" i="3"/>
  <c r="AK10" i="3"/>
  <c r="AJ10" i="3"/>
  <c r="AI10" i="3"/>
  <c r="AH10" i="3"/>
  <c r="AK8" i="3"/>
  <c r="AJ8" i="3"/>
  <c r="AI8" i="3"/>
  <c r="AH8" i="3"/>
  <c r="AK7" i="3"/>
  <c r="AJ7" i="3"/>
  <c r="AI7" i="3"/>
  <c r="AH7" i="3"/>
  <c r="AF48" i="3"/>
  <c r="AE48" i="3"/>
  <c r="AD48" i="3"/>
  <c r="AC48" i="3"/>
  <c r="AF47" i="3"/>
  <c r="AE47" i="3"/>
  <c r="AD47" i="3"/>
  <c r="AC47" i="3"/>
  <c r="AE46" i="3"/>
  <c r="AD46" i="3"/>
  <c r="AC46" i="3"/>
  <c r="AF45" i="3"/>
  <c r="AE45" i="3"/>
  <c r="AD45" i="3"/>
  <c r="AC45" i="3"/>
  <c r="AF44" i="3"/>
  <c r="AE44" i="3"/>
  <c r="AD44" i="3"/>
  <c r="AC44" i="3"/>
  <c r="AF43" i="3"/>
  <c r="AE43" i="3"/>
  <c r="AD43" i="3"/>
  <c r="AC43" i="3"/>
  <c r="AF42" i="3"/>
  <c r="AE42" i="3"/>
  <c r="AD42" i="3"/>
  <c r="AC42" i="3"/>
  <c r="AF41" i="3"/>
  <c r="AE41" i="3"/>
  <c r="AD41" i="3"/>
  <c r="AC41" i="3"/>
  <c r="AF40" i="3"/>
  <c r="AE40" i="3"/>
  <c r="AD40" i="3"/>
  <c r="AC40" i="3"/>
  <c r="AF38" i="3"/>
  <c r="AE38" i="3"/>
  <c r="AD38" i="3"/>
  <c r="AC38" i="3"/>
  <c r="AF36" i="3"/>
  <c r="AE36" i="3"/>
  <c r="AD36" i="3"/>
  <c r="AC36" i="3"/>
  <c r="AF35" i="3"/>
  <c r="AE35" i="3"/>
  <c r="AD35" i="3"/>
  <c r="AC35" i="3"/>
  <c r="AF34" i="3"/>
  <c r="AE34" i="3"/>
  <c r="AD34" i="3"/>
  <c r="AC34" i="3"/>
  <c r="AF33" i="3"/>
  <c r="AE33" i="3"/>
  <c r="AD33" i="3"/>
  <c r="AC33" i="3"/>
  <c r="AF32" i="3"/>
  <c r="AE32" i="3"/>
  <c r="AD32" i="3"/>
  <c r="AC32" i="3"/>
  <c r="AF31" i="3"/>
  <c r="AE31" i="3"/>
  <c r="AD31" i="3"/>
  <c r="AC31" i="3"/>
  <c r="AF29" i="3"/>
  <c r="AE29" i="3"/>
  <c r="AD29" i="3"/>
  <c r="AC29" i="3"/>
  <c r="AF28" i="3"/>
  <c r="AE28" i="3"/>
  <c r="AD28" i="3"/>
  <c r="AC28" i="3"/>
  <c r="AF27" i="3"/>
  <c r="AE27" i="3"/>
  <c r="AD27" i="3"/>
  <c r="AC27" i="3"/>
  <c r="AF25" i="3"/>
  <c r="AE25" i="3"/>
  <c r="AD25" i="3"/>
  <c r="AC25" i="3"/>
  <c r="AF24" i="3"/>
  <c r="AE24" i="3"/>
  <c r="AD24" i="3"/>
  <c r="AC24" i="3"/>
  <c r="AF23" i="3"/>
  <c r="AE23" i="3"/>
  <c r="AD23" i="3"/>
  <c r="AC23" i="3"/>
  <c r="AF22" i="3"/>
  <c r="AE22" i="3"/>
  <c r="AD22" i="3"/>
  <c r="AC22" i="3"/>
  <c r="AF19" i="3"/>
  <c r="AE19" i="3"/>
  <c r="AD19" i="3"/>
  <c r="AC19" i="3"/>
  <c r="AF17" i="3"/>
  <c r="AE17" i="3"/>
  <c r="AD17" i="3"/>
  <c r="AC17" i="3"/>
  <c r="AF16" i="3"/>
  <c r="AE16" i="3"/>
  <c r="AD16" i="3"/>
  <c r="AC16" i="3"/>
  <c r="AF15" i="3"/>
  <c r="AE15" i="3"/>
  <c r="AD15" i="3"/>
  <c r="AC15" i="3"/>
  <c r="AF14" i="3"/>
  <c r="AE14" i="3"/>
  <c r="AD14" i="3"/>
  <c r="AC14" i="3"/>
  <c r="AF13" i="3"/>
  <c r="AE13" i="3"/>
  <c r="AD13" i="3"/>
  <c r="AC13" i="3"/>
  <c r="AF11" i="3"/>
  <c r="AE11" i="3"/>
  <c r="AD11" i="3"/>
  <c r="AC11" i="3"/>
  <c r="AF10" i="3"/>
  <c r="AE10" i="3"/>
  <c r="AD10" i="3"/>
  <c r="AC10" i="3"/>
  <c r="AF8" i="3"/>
  <c r="AE8" i="3"/>
  <c r="AD8" i="3"/>
  <c r="AC8" i="3"/>
  <c r="AF7" i="3"/>
  <c r="AE7" i="3"/>
  <c r="AD7" i="3"/>
  <c r="AC7" i="3"/>
  <c r="V46" i="3"/>
  <c r="AA48" i="3"/>
  <c r="Z48" i="3"/>
  <c r="Y48" i="3"/>
  <c r="X48" i="3"/>
  <c r="AA47" i="3"/>
  <c r="Z47" i="3"/>
  <c r="Y47" i="3"/>
  <c r="X47" i="3"/>
  <c r="Z46" i="3"/>
  <c r="Y46" i="3"/>
  <c r="X46" i="3"/>
  <c r="AA45" i="3"/>
  <c r="Z45" i="3"/>
  <c r="Y45" i="3"/>
  <c r="X45" i="3"/>
  <c r="AA44" i="3"/>
  <c r="Z44" i="3"/>
  <c r="Y44" i="3"/>
  <c r="X44" i="3"/>
  <c r="AA43" i="3"/>
  <c r="Z43" i="3"/>
  <c r="Y43" i="3"/>
  <c r="X43" i="3"/>
  <c r="AA42" i="3"/>
  <c r="Z42" i="3"/>
  <c r="Y42" i="3"/>
  <c r="X42" i="3"/>
  <c r="AA41" i="3"/>
  <c r="Z41" i="3"/>
  <c r="Y41" i="3"/>
  <c r="X41" i="3"/>
  <c r="AA40" i="3"/>
  <c r="Z40" i="3"/>
  <c r="Y40" i="3"/>
  <c r="X40" i="3"/>
  <c r="AA38" i="3"/>
  <c r="Z38" i="3"/>
  <c r="Y38" i="3"/>
  <c r="X38" i="3"/>
  <c r="AA36" i="3"/>
  <c r="Z36" i="3"/>
  <c r="Y36" i="3"/>
  <c r="X36" i="3"/>
  <c r="AA35" i="3"/>
  <c r="Z35" i="3"/>
  <c r="Y35" i="3"/>
  <c r="X35" i="3"/>
  <c r="AA34" i="3"/>
  <c r="Z34" i="3"/>
  <c r="Y34" i="3"/>
  <c r="X34" i="3"/>
  <c r="AA33" i="3"/>
  <c r="Z33" i="3"/>
  <c r="Y33" i="3"/>
  <c r="X33" i="3"/>
  <c r="AA32" i="3"/>
  <c r="Z32" i="3"/>
  <c r="Y32" i="3"/>
  <c r="X32" i="3"/>
  <c r="AA31" i="3"/>
  <c r="Z31" i="3"/>
  <c r="Y31" i="3"/>
  <c r="X31" i="3"/>
  <c r="AA29" i="3"/>
  <c r="Z29" i="3"/>
  <c r="Y29" i="3"/>
  <c r="X29" i="3"/>
  <c r="AA28" i="3"/>
  <c r="Z28" i="3"/>
  <c r="Y28" i="3"/>
  <c r="X28" i="3"/>
  <c r="AA27" i="3"/>
  <c r="Z27" i="3"/>
  <c r="Y27" i="3"/>
  <c r="X27" i="3"/>
  <c r="AA25" i="3"/>
  <c r="Z25" i="3"/>
  <c r="Y25" i="3"/>
  <c r="X25" i="3"/>
  <c r="AA24" i="3"/>
  <c r="Z24" i="3"/>
  <c r="Y24" i="3"/>
  <c r="X24" i="3"/>
  <c r="AA23" i="3"/>
  <c r="Z23" i="3"/>
  <c r="Y23" i="3"/>
  <c r="X23" i="3"/>
  <c r="AA22" i="3"/>
  <c r="Z22" i="3"/>
  <c r="Y22" i="3"/>
  <c r="X22" i="3"/>
  <c r="AA19" i="3"/>
  <c r="Z19" i="3"/>
  <c r="Y19" i="3"/>
  <c r="X19" i="3"/>
  <c r="AA17" i="3"/>
  <c r="Z17" i="3"/>
  <c r="Y17" i="3"/>
  <c r="X17" i="3"/>
  <c r="AA16" i="3"/>
  <c r="Z16" i="3"/>
  <c r="Y16" i="3"/>
  <c r="X16" i="3"/>
  <c r="AA15" i="3"/>
  <c r="Z15" i="3"/>
  <c r="Y15" i="3"/>
  <c r="X15" i="3"/>
  <c r="Z14" i="3"/>
  <c r="Y14" i="3"/>
  <c r="X14" i="3"/>
  <c r="Z13" i="3"/>
  <c r="Y13" i="3"/>
  <c r="X13" i="3"/>
  <c r="Z11" i="3"/>
  <c r="Y11" i="3"/>
  <c r="X11" i="3"/>
  <c r="Z10" i="3"/>
  <c r="Y10" i="3"/>
  <c r="X10" i="3"/>
  <c r="AA8" i="3"/>
  <c r="Z8" i="3"/>
  <c r="Y8" i="3"/>
  <c r="X8" i="3"/>
  <c r="AA7" i="3"/>
  <c r="Z7" i="3"/>
  <c r="Y7" i="3"/>
  <c r="X7" i="3"/>
  <c r="U11" i="3"/>
  <c r="T11" i="3"/>
  <c r="S11" i="3"/>
  <c r="U10" i="3"/>
  <c r="T10" i="3"/>
  <c r="S10" i="3"/>
  <c r="U14" i="3"/>
  <c r="T14" i="3"/>
  <c r="S14" i="3"/>
  <c r="U13" i="3"/>
  <c r="T13" i="3"/>
  <c r="S13" i="3"/>
  <c r="V17" i="3"/>
  <c r="U17" i="3"/>
  <c r="T17" i="3"/>
  <c r="S17" i="3"/>
  <c r="V38" i="3"/>
  <c r="U38" i="3"/>
  <c r="T38" i="3"/>
  <c r="S38" i="3"/>
  <c r="V48" i="3"/>
  <c r="U48" i="3"/>
  <c r="T48" i="3"/>
  <c r="S48" i="3"/>
  <c r="V51" i="3"/>
  <c r="T51" i="3"/>
  <c r="V50" i="3"/>
  <c r="T50" i="3"/>
  <c r="S51" i="3"/>
  <c r="S50" i="3"/>
  <c r="V47" i="3"/>
  <c r="U47" i="3"/>
  <c r="T47" i="3"/>
  <c r="S47" i="3"/>
  <c r="U46" i="3"/>
  <c r="T46" i="3"/>
  <c r="S46" i="3"/>
  <c r="V45" i="3"/>
  <c r="U45" i="3"/>
  <c r="T45" i="3"/>
  <c r="S45" i="3"/>
  <c r="V44" i="3"/>
  <c r="U44" i="3"/>
  <c r="T44" i="3"/>
  <c r="S44" i="3"/>
  <c r="V43" i="3"/>
  <c r="U43" i="3"/>
  <c r="T43" i="3"/>
  <c r="S43" i="3"/>
  <c r="V42" i="3"/>
  <c r="U42" i="3"/>
  <c r="T42" i="3"/>
  <c r="S42" i="3"/>
  <c r="V41" i="3"/>
  <c r="U41" i="3"/>
  <c r="T41" i="3"/>
  <c r="S41" i="3"/>
  <c r="V40" i="3"/>
  <c r="U40" i="3"/>
  <c r="T40" i="3"/>
  <c r="S40" i="3"/>
  <c r="V39" i="3"/>
  <c r="U39" i="3"/>
  <c r="T39" i="3"/>
  <c r="S39" i="3"/>
  <c r="V36" i="3"/>
  <c r="U36" i="3"/>
  <c r="T36" i="3"/>
  <c r="S36" i="3"/>
  <c r="V35" i="3"/>
  <c r="U35" i="3"/>
  <c r="T35" i="3"/>
  <c r="S35" i="3"/>
  <c r="V34" i="3"/>
  <c r="U34" i="3"/>
  <c r="T34" i="3"/>
  <c r="S34" i="3"/>
  <c r="V33" i="3"/>
  <c r="U33" i="3"/>
  <c r="T33" i="3"/>
  <c r="S33" i="3"/>
  <c r="V32" i="3"/>
  <c r="U32" i="3"/>
  <c r="T32" i="3"/>
  <c r="S32" i="3"/>
  <c r="V31" i="3"/>
  <c r="U31" i="3"/>
  <c r="T31" i="3"/>
  <c r="S31" i="3"/>
  <c r="V29" i="3"/>
  <c r="U29" i="3"/>
  <c r="T29" i="3"/>
  <c r="S29" i="3"/>
  <c r="V28" i="3"/>
  <c r="U28" i="3"/>
  <c r="T28" i="3"/>
  <c r="S28" i="3"/>
  <c r="V27" i="3"/>
  <c r="U27" i="3"/>
  <c r="T27" i="3"/>
  <c r="S27" i="3"/>
  <c r="V25" i="3"/>
  <c r="U25" i="3"/>
  <c r="T25" i="3"/>
  <c r="S25" i="3"/>
  <c r="V24" i="3"/>
  <c r="U24" i="3"/>
  <c r="T24" i="3"/>
  <c r="S24" i="3"/>
  <c r="V23" i="3"/>
  <c r="U23" i="3"/>
  <c r="T23" i="3"/>
  <c r="S23" i="3"/>
  <c r="V22" i="3"/>
  <c r="U22" i="3"/>
  <c r="T22" i="3"/>
  <c r="S22" i="3"/>
  <c r="V19" i="3"/>
  <c r="U19" i="3"/>
  <c r="T19" i="3"/>
  <c r="S19" i="3"/>
  <c r="V16" i="3"/>
  <c r="U16" i="3"/>
  <c r="T16" i="3"/>
  <c r="S16" i="3"/>
  <c r="V15" i="3"/>
  <c r="U15" i="3"/>
  <c r="T15" i="3"/>
  <c r="S15" i="3"/>
  <c r="V8" i="3"/>
  <c r="U8" i="3"/>
  <c r="T8" i="3"/>
  <c r="S8" i="3"/>
  <c r="V7" i="3"/>
  <c r="U7" i="3"/>
  <c r="T7" i="3"/>
  <c r="S7" i="3"/>
  <c r="Q51" i="3"/>
  <c r="P51" i="3"/>
  <c r="O51" i="3"/>
  <c r="N51" i="3"/>
  <c r="Q50" i="3"/>
  <c r="P50" i="3"/>
  <c r="O50" i="3"/>
  <c r="N50" i="3"/>
  <c r="Q48" i="3"/>
  <c r="P48" i="3"/>
  <c r="O48" i="3"/>
  <c r="N48" i="3"/>
  <c r="Q47" i="3"/>
  <c r="P47" i="3"/>
  <c r="O47" i="3"/>
  <c r="N47" i="3"/>
  <c r="Q46" i="3"/>
  <c r="P46" i="3"/>
  <c r="O46" i="3"/>
  <c r="N46" i="3"/>
  <c r="Q45" i="3"/>
  <c r="P45" i="3"/>
  <c r="O45" i="3"/>
  <c r="N45" i="3"/>
  <c r="Q44" i="3"/>
  <c r="P44" i="3"/>
  <c r="O44" i="3"/>
  <c r="N44" i="3"/>
  <c r="Q43" i="3"/>
  <c r="P43" i="3"/>
  <c r="O43" i="3"/>
  <c r="N43" i="3"/>
  <c r="Q42" i="3"/>
  <c r="P42" i="3"/>
  <c r="O42" i="3"/>
  <c r="N42" i="3"/>
  <c r="Q41" i="3"/>
  <c r="P41" i="3"/>
  <c r="O41" i="3"/>
  <c r="N41" i="3"/>
  <c r="Q40" i="3"/>
  <c r="P40" i="3"/>
  <c r="O40" i="3"/>
  <c r="N40" i="3"/>
  <c r="Q39" i="3"/>
  <c r="P39" i="3"/>
  <c r="O39" i="3"/>
  <c r="N39" i="3"/>
  <c r="Q38" i="3"/>
  <c r="P38" i="3"/>
  <c r="O38" i="3"/>
  <c r="N38" i="3"/>
  <c r="Q36" i="3"/>
  <c r="P36" i="3"/>
  <c r="O36" i="3"/>
  <c r="N36" i="3"/>
  <c r="Q35" i="3"/>
  <c r="P35" i="3"/>
  <c r="O35" i="3"/>
  <c r="N35" i="3"/>
  <c r="Q34" i="3"/>
  <c r="P34" i="3"/>
  <c r="O34" i="3"/>
  <c r="N34" i="3"/>
  <c r="Q33" i="3"/>
  <c r="P33" i="3"/>
  <c r="O33" i="3"/>
  <c r="N33" i="3"/>
  <c r="Q32" i="3"/>
  <c r="P32" i="3"/>
  <c r="O32" i="3"/>
  <c r="N32" i="3"/>
  <c r="Q31" i="3"/>
  <c r="P31" i="3"/>
  <c r="O31" i="3"/>
  <c r="N31" i="3"/>
  <c r="Q29" i="3"/>
  <c r="P29" i="3"/>
  <c r="O29" i="3"/>
  <c r="N29" i="3"/>
  <c r="Q28" i="3"/>
  <c r="P28" i="3"/>
  <c r="O28" i="3"/>
  <c r="N28" i="3"/>
  <c r="Q27" i="3"/>
  <c r="P27" i="3"/>
  <c r="O27" i="3"/>
  <c r="N27" i="3"/>
  <c r="Q25" i="3"/>
  <c r="P25" i="3"/>
  <c r="O25" i="3"/>
  <c r="N25" i="3"/>
  <c r="Q24" i="3"/>
  <c r="P24" i="3"/>
  <c r="O24" i="3"/>
  <c r="N24" i="3"/>
  <c r="Q23" i="3"/>
  <c r="P23" i="3"/>
  <c r="O23" i="3"/>
  <c r="N23" i="3"/>
  <c r="Q22" i="3"/>
  <c r="P22" i="3"/>
  <c r="O22" i="3"/>
  <c r="N22" i="3"/>
  <c r="Q19" i="3"/>
  <c r="P19" i="3"/>
  <c r="O19" i="3"/>
  <c r="N19" i="3"/>
  <c r="Q17" i="3"/>
  <c r="P17" i="3"/>
  <c r="O17" i="3"/>
  <c r="N17" i="3"/>
  <c r="Q16" i="3"/>
  <c r="P16" i="3"/>
  <c r="O16" i="3"/>
  <c r="N16" i="3"/>
  <c r="Q11" i="3"/>
  <c r="Q10" i="3"/>
  <c r="Q14" i="3"/>
  <c r="Q13" i="3"/>
  <c r="Q15" i="3"/>
  <c r="P15" i="3"/>
  <c r="O15" i="3"/>
  <c r="N15" i="3"/>
  <c r="P14" i="3"/>
  <c r="O14" i="3"/>
  <c r="N14" i="3"/>
  <c r="P13" i="3"/>
  <c r="O13" i="3"/>
  <c r="N13" i="3"/>
  <c r="P11" i="3"/>
  <c r="O11" i="3"/>
  <c r="N11" i="3"/>
  <c r="P10" i="3"/>
  <c r="O10" i="3"/>
  <c r="N10" i="3"/>
  <c r="Q8" i="3"/>
  <c r="P8" i="3"/>
  <c r="O8" i="3"/>
  <c r="N8" i="3"/>
  <c r="Q7" i="3"/>
  <c r="P7" i="3"/>
  <c r="O7" i="3"/>
  <c r="N7" i="3"/>
  <c r="K51" i="3"/>
  <c r="K50" i="3"/>
  <c r="K46" i="3"/>
  <c r="J46" i="3"/>
  <c r="I46" i="3"/>
  <c r="L48" i="3"/>
  <c r="K48" i="3"/>
  <c r="J48" i="3"/>
  <c r="I48" i="3"/>
  <c r="L47" i="3"/>
  <c r="K47" i="3"/>
  <c r="J47" i="3"/>
  <c r="I47" i="3"/>
  <c r="L45" i="3"/>
  <c r="K45" i="3"/>
  <c r="J45" i="3"/>
  <c r="I45" i="3"/>
  <c r="L44" i="3"/>
  <c r="K44" i="3"/>
  <c r="J44" i="3"/>
  <c r="I44" i="3"/>
  <c r="L43" i="3"/>
  <c r="K43" i="3"/>
  <c r="J43" i="3"/>
  <c r="I43" i="3"/>
  <c r="L42" i="3"/>
  <c r="K42" i="3"/>
  <c r="J42" i="3"/>
  <c r="I42" i="3"/>
  <c r="L41" i="3"/>
  <c r="K41" i="3"/>
  <c r="J41" i="3"/>
  <c r="I41" i="3"/>
  <c r="L40" i="3"/>
  <c r="K40" i="3"/>
  <c r="J40" i="3"/>
  <c r="I40" i="3"/>
  <c r="L38" i="3"/>
  <c r="K38" i="3"/>
  <c r="J38" i="3"/>
  <c r="I38" i="3"/>
  <c r="L36" i="3"/>
  <c r="K36" i="3"/>
  <c r="J36" i="3"/>
  <c r="I36" i="3"/>
  <c r="L35" i="3"/>
  <c r="K35" i="3"/>
  <c r="J35" i="3"/>
  <c r="I35" i="3"/>
  <c r="L34" i="3"/>
  <c r="K34" i="3"/>
  <c r="J34" i="3"/>
  <c r="I34" i="3"/>
  <c r="L33" i="3"/>
  <c r="K33" i="3"/>
  <c r="J33" i="3"/>
  <c r="I33" i="3"/>
  <c r="L32" i="3"/>
  <c r="K32" i="3"/>
  <c r="J32" i="3"/>
  <c r="I32" i="3"/>
  <c r="L31" i="3"/>
  <c r="K31" i="3"/>
  <c r="J31" i="3"/>
  <c r="I31" i="3"/>
  <c r="L29" i="3"/>
  <c r="K29" i="3"/>
  <c r="J29" i="3"/>
  <c r="I29" i="3"/>
  <c r="L28" i="3"/>
  <c r="K28" i="3"/>
  <c r="J28" i="3"/>
  <c r="I28" i="3"/>
  <c r="L27" i="3"/>
  <c r="K27" i="3"/>
  <c r="J27" i="3"/>
  <c r="I27" i="3"/>
  <c r="L25" i="3"/>
  <c r="K25" i="3"/>
  <c r="J25" i="3"/>
  <c r="I25" i="3"/>
  <c r="L24" i="3"/>
  <c r="K24" i="3"/>
  <c r="J24" i="3"/>
  <c r="I24" i="3"/>
  <c r="L23" i="3"/>
  <c r="K23" i="3"/>
  <c r="J23" i="3"/>
  <c r="I23" i="3"/>
  <c r="L22" i="3"/>
  <c r="K22" i="3"/>
  <c r="J22" i="3"/>
  <c r="I22" i="3"/>
  <c r="L19" i="3"/>
  <c r="K19" i="3"/>
  <c r="J19" i="3"/>
  <c r="I19" i="3"/>
  <c r="L17" i="3"/>
  <c r="K17" i="3"/>
  <c r="J17" i="3"/>
  <c r="I17" i="3"/>
  <c r="L16" i="3"/>
  <c r="K16" i="3"/>
  <c r="J16" i="3"/>
  <c r="I16" i="3"/>
  <c r="L15" i="3"/>
  <c r="K15" i="3"/>
  <c r="J15" i="3"/>
  <c r="I15" i="3"/>
  <c r="K14" i="3"/>
  <c r="J14" i="3"/>
  <c r="I14" i="3"/>
  <c r="K13" i="3"/>
  <c r="J13" i="3"/>
  <c r="I13" i="3"/>
  <c r="K11" i="3"/>
  <c r="J11" i="3"/>
  <c r="I11" i="3"/>
  <c r="K10" i="3"/>
  <c r="J10" i="3"/>
  <c r="I10" i="3"/>
  <c r="L8" i="3"/>
  <c r="K8" i="3"/>
  <c r="J8" i="3"/>
  <c r="I8" i="3"/>
  <c r="L7" i="3"/>
  <c r="K7" i="3"/>
  <c r="J7" i="3"/>
  <c r="I7" i="3"/>
  <c r="G19" i="3"/>
  <c r="F19" i="3"/>
  <c r="E19" i="3"/>
  <c r="D19" i="3"/>
  <c r="G25" i="3"/>
  <c r="F25" i="3"/>
  <c r="E25" i="3"/>
  <c r="D25" i="3"/>
  <c r="G24" i="3"/>
  <c r="F24" i="3"/>
  <c r="E24" i="3"/>
  <c r="D24" i="3"/>
  <c r="G23" i="3"/>
  <c r="F23" i="3"/>
  <c r="E23" i="3"/>
  <c r="D23" i="3"/>
  <c r="G22" i="3"/>
  <c r="F22" i="3"/>
  <c r="E22" i="3"/>
  <c r="D22" i="3"/>
  <c r="G29" i="3"/>
  <c r="F29" i="3"/>
  <c r="E29" i="3"/>
  <c r="D29" i="3"/>
  <c r="G28" i="3"/>
  <c r="F28" i="3"/>
  <c r="E28" i="3"/>
  <c r="D28" i="3"/>
  <c r="G27" i="3"/>
  <c r="F27" i="3"/>
  <c r="E27" i="3"/>
  <c r="D27" i="3"/>
  <c r="G35" i="3"/>
  <c r="F35" i="3"/>
  <c r="E35" i="3"/>
  <c r="D35" i="3"/>
  <c r="G34" i="3"/>
  <c r="F34" i="3"/>
  <c r="E34" i="3"/>
  <c r="D34" i="3"/>
  <c r="G33" i="3"/>
  <c r="F33" i="3"/>
  <c r="E33" i="3"/>
  <c r="D33" i="3"/>
  <c r="G32" i="3"/>
  <c r="F32" i="3"/>
  <c r="E32" i="3"/>
  <c r="D32" i="3"/>
  <c r="G31" i="3"/>
  <c r="F31" i="3"/>
  <c r="E31" i="3"/>
  <c r="D31" i="3"/>
  <c r="G36" i="3"/>
  <c r="F36" i="3"/>
  <c r="E36" i="3"/>
  <c r="D36" i="3"/>
  <c r="G38" i="3"/>
  <c r="F38" i="3"/>
  <c r="E38" i="3"/>
  <c r="D38" i="3"/>
  <c r="G43" i="3"/>
  <c r="F43" i="3"/>
  <c r="E43" i="3"/>
  <c r="D43" i="3"/>
  <c r="G42" i="3"/>
  <c r="F42" i="3"/>
  <c r="E42" i="3"/>
  <c r="D42" i="3"/>
  <c r="G41" i="3"/>
  <c r="F41" i="3"/>
  <c r="E41" i="3"/>
  <c r="D41" i="3"/>
  <c r="G40" i="3"/>
  <c r="F40" i="3"/>
  <c r="E40" i="3"/>
  <c r="D40" i="3"/>
  <c r="G44" i="3"/>
  <c r="F44" i="3"/>
  <c r="E44" i="3"/>
  <c r="D44" i="3"/>
  <c r="G45" i="3"/>
  <c r="F45" i="3"/>
  <c r="E45" i="3"/>
  <c r="D45" i="3"/>
  <c r="G48" i="3"/>
  <c r="G47" i="3"/>
  <c r="F48" i="3"/>
  <c r="F47" i="3"/>
  <c r="E48" i="3"/>
  <c r="E47" i="3"/>
  <c r="D48" i="3"/>
  <c r="D47" i="3"/>
  <c r="F46" i="3"/>
  <c r="E46" i="3"/>
  <c r="D46" i="3"/>
  <c r="AG3" i="3"/>
  <c r="AH5" i="3" s="1"/>
  <c r="AB3" i="3"/>
  <c r="AC5" i="3" s="1"/>
  <c r="W3" i="3"/>
  <c r="AA5" i="3" s="1"/>
  <c r="R3" i="3"/>
  <c r="V5" i="3" s="1"/>
  <c r="M3" i="3"/>
  <c r="P5" i="3" s="1"/>
  <c r="H3" i="3"/>
  <c r="L5" i="3" s="1"/>
  <c r="C3" i="3"/>
  <c r="D5" i="3" s="1"/>
  <c r="G17" i="3"/>
  <c r="F17" i="3"/>
  <c r="E17" i="3"/>
  <c r="D17" i="3"/>
  <c r="G16" i="3"/>
  <c r="F16" i="3"/>
  <c r="E16" i="3"/>
  <c r="D16" i="3"/>
  <c r="G15" i="3"/>
  <c r="F15" i="3"/>
  <c r="E15" i="3"/>
  <c r="D15" i="3"/>
  <c r="F14" i="3"/>
  <c r="F13" i="3"/>
  <c r="E14" i="3"/>
  <c r="E13" i="3"/>
  <c r="D14" i="3"/>
  <c r="D13" i="3"/>
  <c r="F11" i="3"/>
  <c r="E11" i="3"/>
  <c r="D11" i="3"/>
  <c r="F10" i="3"/>
  <c r="E10" i="3"/>
  <c r="D10" i="3"/>
  <c r="G8" i="3"/>
  <c r="F8" i="3"/>
  <c r="E8" i="3"/>
  <c r="D8" i="3"/>
  <c r="G7" i="3"/>
  <c r="F7" i="3"/>
  <c r="E7" i="3"/>
  <c r="D7" i="3"/>
  <c r="I38" i="2"/>
  <c r="AG5" i="3" l="1"/>
  <c r="AI5" i="3"/>
  <c r="AB5" i="3"/>
  <c r="AK5" i="3"/>
  <c r="AJ5" i="3"/>
  <c r="AF5" i="3"/>
  <c r="AE5" i="3"/>
  <c r="AD5" i="3"/>
  <c r="Y5" i="3"/>
  <c r="X5" i="3"/>
  <c r="Z5" i="3"/>
  <c r="W5" i="3"/>
  <c r="Q5" i="3"/>
  <c r="R5" i="3"/>
  <c r="S5" i="3"/>
  <c r="T5" i="3"/>
  <c r="U5" i="3"/>
  <c r="M5" i="3"/>
  <c r="N5" i="3"/>
  <c r="O5" i="3"/>
  <c r="H5" i="3"/>
  <c r="I5" i="3"/>
  <c r="J5" i="3"/>
  <c r="K5" i="3"/>
  <c r="G5" i="3"/>
  <c r="E5" i="3"/>
  <c r="D50" i="10" s="1"/>
  <c r="F5" i="3"/>
  <c r="C5" i="3"/>
  <c r="D49" i="10" s="1"/>
  <c r="D51" i="10" l="1"/>
  <c r="D52" i="10"/>
  <c r="D11" i="1"/>
  <c r="D16" i="1"/>
  <c r="D23" i="1"/>
  <c r="D28" i="1"/>
  <c r="D33" i="1"/>
  <c r="D37" i="1"/>
  <c r="D42" i="1"/>
  <c r="D46" i="1"/>
  <c r="D51" i="1"/>
  <c r="D12" i="1"/>
  <c r="D29" i="1"/>
  <c r="D43" i="1"/>
  <c r="D14" i="1"/>
  <c r="D18" i="1"/>
  <c r="D25" i="1"/>
  <c r="D30" i="1"/>
  <c r="D35" i="1"/>
  <c r="D40" i="1"/>
  <c r="D44" i="1"/>
  <c r="D48" i="1"/>
  <c r="D17" i="1"/>
  <c r="D39" i="1"/>
  <c r="D47" i="1"/>
  <c r="D9" i="1"/>
  <c r="D15" i="1"/>
  <c r="D20" i="1"/>
  <c r="D26" i="1"/>
  <c r="D32" i="1"/>
  <c r="D36" i="1"/>
  <c r="D41" i="1"/>
  <c r="D45" i="1"/>
  <c r="D49" i="1"/>
  <c r="D21" i="1"/>
  <c r="D24" i="1"/>
  <c r="D34" i="1"/>
  <c r="D52" i="1"/>
  <c r="I18" i="2"/>
  <c r="H18" i="2"/>
  <c r="G18" i="2"/>
  <c r="F18" i="2"/>
  <c r="E18" i="2"/>
  <c r="D18" i="2"/>
  <c r="I12" i="2"/>
  <c r="H12" i="2"/>
  <c r="G12" i="2"/>
  <c r="F12" i="2"/>
  <c r="E12" i="2"/>
  <c r="D12" i="2"/>
  <c r="I9" i="2"/>
  <c r="H9" i="2"/>
  <c r="G9" i="2"/>
  <c r="F9" i="2"/>
  <c r="E9" i="2"/>
  <c r="D9" i="2"/>
  <c r="G5" i="2"/>
  <c r="F5" i="2"/>
  <c r="I5" i="2"/>
  <c r="H5" i="2"/>
  <c r="E5" i="2"/>
  <c r="D5" i="2"/>
  <c r="F8" i="2"/>
  <c r="E8" i="2"/>
  <c r="H7" i="2"/>
  <c r="E7" i="2"/>
  <c r="H6" i="2"/>
  <c r="E6" i="2"/>
  <c r="I8" i="2"/>
  <c r="I7" i="2"/>
  <c r="E36" i="2"/>
  <c r="E29" i="2"/>
  <c r="E25" i="2"/>
  <c r="E20" i="2"/>
  <c r="F49" i="2"/>
  <c r="F48" i="2"/>
  <c r="F47" i="2"/>
  <c r="F37" i="2"/>
  <c r="F36" i="2"/>
  <c r="F29" i="2"/>
  <c r="F25" i="2"/>
  <c r="F20" i="2"/>
  <c r="F19" i="2"/>
  <c r="F15" i="2"/>
  <c r="F14" i="2"/>
  <c r="F13" i="2"/>
  <c r="F11" i="2"/>
  <c r="F10" i="2"/>
  <c r="F7" i="2"/>
  <c r="G49" i="2"/>
  <c r="G48" i="2"/>
  <c r="G47" i="2"/>
  <c r="G46" i="2"/>
  <c r="G45" i="2"/>
  <c r="G44" i="2"/>
  <c r="G43" i="2"/>
  <c r="G42" i="2"/>
  <c r="G41" i="2"/>
  <c r="G40" i="2"/>
  <c r="G39" i="2"/>
  <c r="G37" i="2"/>
  <c r="G36" i="2"/>
  <c r="G35" i="2"/>
  <c r="G34" i="2"/>
  <c r="G33" i="2"/>
  <c r="G32" i="2"/>
  <c r="G31" i="2"/>
  <c r="G30" i="2"/>
  <c r="G29" i="2"/>
  <c r="G28" i="2"/>
  <c r="G27" i="2"/>
  <c r="G26" i="2"/>
  <c r="G25" i="2"/>
  <c r="G20" i="2"/>
  <c r="G19" i="2"/>
  <c r="G16" i="2"/>
  <c r="G15" i="2"/>
  <c r="G14" i="2"/>
  <c r="G13" i="2"/>
  <c r="G11" i="2"/>
  <c r="G10" i="2"/>
  <c r="G8" i="2"/>
  <c r="H47" i="2"/>
  <c r="H49" i="2"/>
  <c r="H48" i="2"/>
  <c r="H46" i="2"/>
  <c r="H45" i="2"/>
  <c r="H44" i="2"/>
  <c r="H43" i="2"/>
  <c r="H42" i="2"/>
  <c r="H41" i="2"/>
  <c r="H40" i="2"/>
  <c r="H39" i="2"/>
  <c r="H37" i="2"/>
  <c r="H36" i="2"/>
  <c r="H35" i="2"/>
  <c r="H34" i="2"/>
  <c r="H33" i="2"/>
  <c r="H32" i="2"/>
  <c r="H31" i="2"/>
  <c r="H30" i="2"/>
  <c r="H29" i="2"/>
  <c r="H28" i="2"/>
  <c r="H27" i="2"/>
  <c r="H26" i="2"/>
  <c r="H25" i="2"/>
  <c r="H20" i="2"/>
  <c r="H16" i="2"/>
  <c r="H8" i="2"/>
  <c r="F6" i="2"/>
  <c r="D22" i="2"/>
  <c r="D23" i="2"/>
  <c r="D24" i="2"/>
  <c r="D25" i="2"/>
  <c r="D29" i="2"/>
  <c r="D36" i="2"/>
  <c r="D17" i="2"/>
  <c r="D16" i="2"/>
  <c r="D7" i="2" l="1"/>
  <c r="D8" i="2"/>
  <c r="D6" i="2"/>
  <c r="D9" i="6"/>
  <c r="I35" i="5"/>
  <c r="I28" i="5"/>
  <c r="H18" i="5"/>
  <c r="G18" i="5"/>
  <c r="F18" i="5"/>
  <c r="E18" i="5"/>
  <c r="D18" i="5"/>
  <c r="I17" i="5"/>
  <c r="H17" i="5"/>
  <c r="G17" i="5"/>
  <c r="F17" i="5"/>
  <c r="E17" i="5"/>
  <c r="D17" i="5"/>
  <c r="H16" i="5"/>
  <c r="G16" i="5"/>
  <c r="F16" i="5"/>
  <c r="E16" i="5"/>
  <c r="H15" i="5"/>
  <c r="G15" i="5"/>
  <c r="F15" i="5"/>
  <c r="E15" i="5"/>
  <c r="D15" i="5"/>
  <c r="H14" i="5"/>
  <c r="G14" i="5"/>
  <c r="F14" i="5"/>
  <c r="E14" i="5"/>
  <c r="D14" i="5"/>
  <c r="H13" i="5"/>
  <c r="G13" i="5"/>
  <c r="F13" i="5"/>
  <c r="E13" i="5"/>
  <c r="D13" i="5"/>
  <c r="H12" i="5"/>
  <c r="G12" i="5"/>
  <c r="F12" i="5"/>
  <c r="E12" i="5"/>
  <c r="D12" i="5"/>
  <c r="I11" i="5"/>
  <c r="H11" i="5"/>
  <c r="G11" i="5"/>
  <c r="F11" i="5"/>
  <c r="E11" i="5"/>
  <c r="D11" i="5"/>
  <c r="H10" i="5"/>
  <c r="G10" i="5"/>
  <c r="F10" i="5"/>
  <c r="E10" i="5"/>
  <c r="D10" i="5"/>
  <c r="H9" i="5"/>
  <c r="G9" i="5"/>
  <c r="F9" i="5"/>
  <c r="D9" i="5"/>
  <c r="H8" i="5"/>
  <c r="G8" i="5"/>
  <c r="F8" i="5"/>
  <c r="D8" i="5"/>
  <c r="H7" i="5"/>
  <c r="G7" i="5"/>
  <c r="F7" i="5"/>
  <c r="D7" i="5"/>
  <c r="E6" i="5"/>
  <c r="F6" i="5"/>
  <c r="G6" i="5"/>
  <c r="H6" i="5"/>
  <c r="E7" i="6"/>
  <c r="F7" i="6"/>
  <c r="G7" i="6"/>
  <c r="H7" i="6"/>
  <c r="I7" i="6"/>
  <c r="E8" i="6"/>
  <c r="F8" i="6"/>
  <c r="G8" i="6"/>
  <c r="H8" i="6"/>
  <c r="I8" i="6"/>
  <c r="E9" i="6"/>
  <c r="F9" i="6"/>
  <c r="G9" i="6"/>
  <c r="H9" i="6"/>
  <c r="I9" i="6"/>
  <c r="E10" i="6"/>
  <c r="F10" i="6"/>
  <c r="G10" i="6"/>
  <c r="H10" i="6"/>
  <c r="I10" i="6"/>
  <c r="E11" i="6"/>
  <c r="F11" i="6"/>
  <c r="G11" i="6"/>
  <c r="H11" i="6"/>
  <c r="I11" i="6"/>
  <c r="E12" i="6"/>
  <c r="F12" i="6"/>
  <c r="G12" i="6"/>
  <c r="H12" i="6"/>
  <c r="I12" i="6"/>
  <c r="E13" i="6"/>
  <c r="F13" i="6"/>
  <c r="G13" i="6"/>
  <c r="H13" i="6"/>
  <c r="I13" i="6"/>
  <c r="E14" i="6"/>
  <c r="F14" i="6"/>
  <c r="G14" i="6"/>
  <c r="H14" i="6"/>
  <c r="I14" i="6"/>
  <c r="E15" i="6"/>
  <c r="F15" i="6"/>
  <c r="G15" i="6"/>
  <c r="H15" i="6"/>
  <c r="I15" i="6"/>
  <c r="E16" i="6"/>
  <c r="F16" i="6"/>
  <c r="G16" i="6"/>
  <c r="H16" i="6"/>
  <c r="I16" i="6"/>
  <c r="E17" i="6"/>
  <c r="F17" i="6"/>
  <c r="G17" i="6"/>
  <c r="H17" i="6"/>
  <c r="I17" i="6"/>
  <c r="E18" i="6"/>
  <c r="F18" i="6"/>
  <c r="G18" i="6"/>
  <c r="H18" i="6"/>
  <c r="I18" i="6"/>
  <c r="F19" i="6"/>
  <c r="G19" i="6"/>
  <c r="H19" i="6"/>
  <c r="I19" i="6"/>
  <c r="E21" i="6"/>
  <c r="F21" i="6"/>
  <c r="G21" i="6"/>
  <c r="H21" i="6"/>
  <c r="I21" i="6"/>
  <c r="E22" i="6"/>
  <c r="F22" i="6"/>
  <c r="G22" i="6"/>
  <c r="H22" i="6"/>
  <c r="I22" i="6"/>
  <c r="E23" i="6"/>
  <c r="F23" i="6"/>
  <c r="G23" i="6"/>
  <c r="H23" i="6"/>
  <c r="I23" i="6"/>
  <c r="E24" i="6"/>
  <c r="F24" i="6"/>
  <c r="G24" i="6"/>
  <c r="H24" i="6"/>
  <c r="I24" i="6"/>
  <c r="E25" i="6"/>
  <c r="F25" i="6"/>
  <c r="G25" i="6"/>
  <c r="H25" i="6"/>
  <c r="I25" i="6"/>
  <c r="E26" i="6"/>
  <c r="F26" i="6"/>
  <c r="G26" i="6"/>
  <c r="H26" i="6"/>
  <c r="I26" i="6"/>
  <c r="E27" i="6"/>
  <c r="F27" i="6"/>
  <c r="G27" i="6"/>
  <c r="H27" i="6"/>
  <c r="I27" i="6"/>
  <c r="E28" i="6"/>
  <c r="F28" i="6"/>
  <c r="G28" i="6"/>
  <c r="H28" i="6"/>
  <c r="I28" i="6"/>
  <c r="E29" i="6"/>
  <c r="F29" i="6"/>
  <c r="G29" i="6"/>
  <c r="H29" i="6"/>
  <c r="I29" i="6"/>
  <c r="E30" i="6"/>
  <c r="F30" i="6"/>
  <c r="G30" i="6"/>
  <c r="H30" i="6"/>
  <c r="I30" i="6"/>
  <c r="E31" i="6"/>
  <c r="F31" i="6"/>
  <c r="G31" i="6"/>
  <c r="H31" i="6"/>
  <c r="I31" i="6"/>
  <c r="E32" i="6"/>
  <c r="F32" i="6"/>
  <c r="G32" i="6"/>
  <c r="H32" i="6"/>
  <c r="I32" i="6"/>
  <c r="E33" i="6"/>
  <c r="F33" i="6"/>
  <c r="G33" i="6"/>
  <c r="H33" i="6"/>
  <c r="I33" i="6"/>
  <c r="E34" i="6"/>
  <c r="F34" i="6"/>
  <c r="G34" i="6"/>
  <c r="H34" i="6"/>
  <c r="I34" i="6"/>
  <c r="E35" i="6"/>
  <c r="F35" i="6"/>
  <c r="G35" i="6"/>
  <c r="H35" i="6"/>
  <c r="I35" i="6"/>
  <c r="E36" i="6"/>
  <c r="F36" i="6"/>
  <c r="G36" i="6"/>
  <c r="H36" i="6"/>
  <c r="I36" i="6"/>
  <c r="E37" i="6"/>
  <c r="F37" i="6"/>
  <c r="G37" i="6"/>
  <c r="H37" i="6"/>
  <c r="I37" i="6"/>
  <c r="E39" i="6"/>
  <c r="F39" i="6"/>
  <c r="G39" i="6"/>
  <c r="H39" i="6"/>
  <c r="I39" i="6"/>
  <c r="E40" i="6"/>
  <c r="F40" i="6"/>
  <c r="G40" i="6"/>
  <c r="H40" i="6"/>
  <c r="I40" i="6"/>
  <c r="E41" i="6"/>
  <c r="F41" i="6"/>
  <c r="G41" i="6"/>
  <c r="H41" i="6"/>
  <c r="I41" i="6"/>
  <c r="E42" i="6"/>
  <c r="F42" i="6"/>
  <c r="G42" i="6"/>
  <c r="H42" i="6"/>
  <c r="I42" i="6"/>
  <c r="E43" i="6"/>
  <c r="F43" i="6"/>
  <c r="G43" i="6"/>
  <c r="H43" i="6"/>
  <c r="I43" i="6"/>
  <c r="E44" i="6"/>
  <c r="F44" i="6"/>
  <c r="G44" i="6"/>
  <c r="H44" i="6"/>
  <c r="I44" i="6"/>
  <c r="E45" i="6"/>
  <c r="F45" i="6"/>
  <c r="G45" i="6"/>
  <c r="H45" i="6"/>
  <c r="I45" i="6"/>
  <c r="E46" i="6"/>
  <c r="F46" i="6"/>
  <c r="G46" i="6"/>
  <c r="H46" i="6"/>
  <c r="I46" i="6"/>
  <c r="E47" i="6"/>
  <c r="F47" i="6"/>
  <c r="G47" i="6"/>
  <c r="H47" i="6"/>
  <c r="I47" i="6"/>
  <c r="E49" i="6"/>
  <c r="F49" i="6"/>
  <c r="G49" i="6"/>
  <c r="H49" i="6"/>
  <c r="I49" i="6"/>
  <c r="E50" i="6"/>
  <c r="F50" i="6"/>
  <c r="G50" i="6"/>
  <c r="H50" i="6"/>
  <c r="I50" i="6"/>
  <c r="F6" i="6"/>
  <c r="G6" i="6"/>
  <c r="H6" i="6"/>
  <c r="I6" i="6"/>
  <c r="E6" i="6"/>
  <c r="D28" i="6"/>
  <c r="D29" i="6"/>
  <c r="D30" i="6"/>
  <c r="D31" i="6"/>
  <c r="D32" i="6"/>
  <c r="D33" i="6"/>
  <c r="D34" i="6"/>
  <c r="D35" i="6"/>
  <c r="D36" i="6"/>
  <c r="D37" i="6"/>
  <c r="D39" i="6"/>
  <c r="D40" i="6"/>
  <c r="D41" i="6"/>
  <c r="D42" i="6"/>
  <c r="D43" i="6"/>
  <c r="D44" i="6"/>
  <c r="D45" i="6"/>
  <c r="D46" i="6"/>
  <c r="D47" i="6"/>
  <c r="D49" i="6"/>
  <c r="D50" i="6"/>
  <c r="D25" i="6"/>
  <c r="D26" i="6"/>
  <c r="D27" i="6"/>
  <c r="D17" i="6"/>
  <c r="D18" i="6"/>
  <c r="D21" i="6"/>
  <c r="D22" i="6"/>
  <c r="D23" i="6"/>
  <c r="D24" i="6"/>
  <c r="D14" i="6"/>
  <c r="D15" i="6"/>
  <c r="D16" i="6"/>
  <c r="D11" i="6"/>
  <c r="D12" i="6"/>
  <c r="D13" i="6"/>
  <c r="D7" i="6"/>
  <c r="D8" i="6"/>
  <c r="D10" i="6"/>
  <c r="D6" i="6"/>
  <c r="D3" i="5"/>
  <c r="E3" i="5"/>
  <c r="F3" i="5"/>
  <c r="G3" i="5"/>
  <c r="H3" i="5"/>
  <c r="I3" i="5"/>
  <c r="C3" i="5"/>
  <c r="D3" i="6"/>
  <c r="E3" i="6"/>
  <c r="F3" i="6"/>
  <c r="G3" i="6"/>
  <c r="H3" i="6"/>
  <c r="I3" i="6"/>
  <c r="C3" i="6"/>
  <c r="D3" i="2"/>
  <c r="E3" i="2"/>
  <c r="F3" i="2"/>
  <c r="G3" i="2"/>
  <c r="H3" i="2"/>
  <c r="I3" i="2"/>
  <c r="C3" i="2"/>
  <c r="I49" i="2"/>
  <c r="I48" i="2"/>
  <c r="I47" i="2"/>
  <c r="I46" i="2"/>
  <c r="I45" i="2"/>
  <c r="I44" i="2"/>
  <c r="I43" i="2"/>
  <c r="I42" i="2"/>
  <c r="I41" i="2"/>
  <c r="I40" i="2"/>
  <c r="I39" i="2"/>
  <c r="I37" i="2"/>
  <c r="I35" i="2"/>
  <c r="I34" i="2"/>
  <c r="I33" i="2"/>
  <c r="I32" i="2"/>
  <c r="I31" i="2"/>
  <c r="I30" i="2"/>
  <c r="I28" i="2"/>
  <c r="I27" i="2"/>
  <c r="I26" i="2"/>
  <c r="I24" i="2"/>
  <c r="I23" i="2"/>
  <c r="I22" i="2"/>
  <c r="I21" i="2"/>
  <c r="I19" i="2"/>
  <c r="I17" i="2"/>
  <c r="I16" i="2"/>
  <c r="I15" i="2"/>
  <c r="I14" i="2"/>
  <c r="I13" i="2"/>
  <c r="I11" i="2"/>
  <c r="I10" i="2"/>
  <c r="G52" i="10" l="1"/>
  <c r="G50" i="10"/>
  <c r="G51" i="10"/>
  <c r="G49" i="10"/>
  <c r="F52" i="10"/>
  <c r="F51" i="10"/>
  <c r="F49" i="10"/>
  <c r="F50" i="10"/>
  <c r="F28" i="10"/>
  <c r="F35" i="10"/>
  <c r="F40" i="10"/>
  <c r="F23" i="10"/>
  <c r="F24" i="10"/>
  <c r="F37" i="10"/>
  <c r="F8" i="10"/>
  <c r="F36" i="10"/>
  <c r="F19" i="10"/>
  <c r="F32" i="10"/>
  <c r="F15" i="10"/>
  <c r="F45" i="10"/>
  <c r="F41" i="10"/>
  <c r="F38" i="10"/>
  <c r="F39" i="10"/>
  <c r="F48" i="10"/>
  <c r="F13" i="10"/>
  <c r="F44" i="10"/>
  <c r="F10" i="10"/>
  <c r="F12" i="10"/>
  <c r="F27" i="10"/>
  <c r="F42" i="10"/>
  <c r="F33" i="10"/>
  <c r="F16" i="10"/>
  <c r="F46" i="10"/>
  <c r="F29" i="10"/>
  <c r="F25" i="10"/>
  <c r="F21" i="10"/>
  <c r="F18" i="10"/>
  <c r="F43" i="10"/>
  <c r="F9" i="10"/>
  <c r="F34" i="10"/>
  <c r="F11" i="10"/>
  <c r="F22" i="10"/>
  <c r="F31" i="10"/>
  <c r="F20" i="10"/>
  <c r="F26" i="10"/>
  <c r="F17" i="10"/>
  <c r="F47" i="10"/>
  <c r="F30" i="10"/>
  <c r="F14" i="10"/>
  <c r="G14" i="10"/>
  <c r="G12" i="10"/>
  <c r="G19" i="10"/>
  <c r="G9" i="10"/>
  <c r="G45" i="10"/>
  <c r="G42" i="10"/>
  <c r="G11" i="10"/>
  <c r="G35" i="10"/>
  <c r="G18" i="10"/>
  <c r="G38" i="10"/>
  <c r="G36" i="10"/>
  <c r="G33" i="10"/>
  <c r="G29" i="10"/>
  <c r="G47" i="10"/>
  <c r="G30" i="10"/>
  <c r="G21" i="10"/>
  <c r="G26" i="10"/>
  <c r="G22" i="10"/>
  <c r="G20" i="10"/>
  <c r="G17" i="10"/>
  <c r="G48" i="10"/>
  <c r="G39" i="10"/>
  <c r="G31" i="10"/>
  <c r="G28" i="10"/>
  <c r="G13" i="10"/>
  <c r="G10" i="10"/>
  <c r="G8" i="10"/>
  <c r="G40" i="10"/>
  <c r="G24" i="10"/>
  <c r="G27" i="10"/>
  <c r="G46" i="10"/>
  <c r="G44" i="10"/>
  <c r="G43" i="10"/>
  <c r="G32" i="10"/>
  <c r="G23" i="10"/>
  <c r="G41" i="10"/>
  <c r="G37" i="10"/>
  <c r="G34" i="10"/>
  <c r="G15" i="10"/>
  <c r="G25" i="10"/>
  <c r="G16" i="10"/>
  <c r="D12" i="10"/>
  <c r="D48" i="10"/>
  <c r="D26" i="10"/>
  <c r="D35" i="10"/>
  <c r="D27" i="10"/>
  <c r="D38" i="10"/>
  <c r="D16" i="10"/>
  <c r="D18" i="10"/>
  <c r="D45" i="10"/>
  <c r="D40" i="10"/>
  <c r="D44" i="10"/>
  <c r="D8" i="10"/>
  <c r="D11" i="10"/>
  <c r="D47" i="10"/>
  <c r="D29" i="10"/>
  <c r="D33" i="10"/>
  <c r="D14" i="10"/>
  <c r="D41" i="10"/>
  <c r="D24" i="10"/>
  <c r="D19" i="10"/>
  <c r="D34" i="10"/>
  <c r="D31" i="10"/>
  <c r="D36" i="10"/>
  <c r="D20" i="10"/>
  <c r="D21" i="10"/>
  <c r="D28" i="10"/>
  <c r="D37" i="10"/>
  <c r="D10" i="10"/>
  <c r="D9" i="10"/>
  <c r="D46" i="10"/>
  <c r="D30" i="10"/>
  <c r="D23" i="10"/>
  <c r="D42" i="10"/>
  <c r="D17" i="10"/>
  <c r="D39" i="10"/>
  <c r="D22" i="10"/>
  <c r="D43" i="10"/>
  <c r="D13" i="10"/>
  <c r="D25" i="10"/>
  <c r="D15" i="10"/>
  <c r="D32" i="10"/>
  <c r="D7" i="10"/>
</calcChain>
</file>

<file path=xl/sharedStrings.xml><?xml version="1.0" encoding="utf-8"?>
<sst xmlns="http://schemas.openxmlformats.org/spreadsheetml/2006/main" count="1430" uniqueCount="183">
  <si>
    <t>Grundlegendes</t>
  </si>
  <si>
    <t>Änderung der Produktbezeichnungen</t>
  </si>
  <si>
    <t>Technische Änderungen am Produkt</t>
  </si>
  <si>
    <t>Dokumentenname</t>
  </si>
  <si>
    <t>Seite</t>
  </si>
  <si>
    <t>-</t>
  </si>
  <si>
    <t>erforderlich</t>
  </si>
  <si>
    <t>muss nicht erneut eingereicht werden</t>
  </si>
  <si>
    <t>erforderlich, wenn sich die Mindestanzahl der geprüften Geräte durch die Erweiterung der Baurehe ändert</t>
  </si>
  <si>
    <t>*Dokumentenname*</t>
  </si>
  <si>
    <t>*Seite*</t>
  </si>
  <si>
    <r>
      <t xml:space="preserve">SCOP Anforderungen für Heizungs-Wärmepumpen
</t>
    </r>
    <r>
      <rPr>
        <sz val="9"/>
        <rFont val="Aptos Narrow"/>
        <family val="2"/>
        <scheme val="minor"/>
      </rPr>
      <t>(nicht notwendig bei reinen Brauchwasser-Wärmepumpen)</t>
    </r>
  </si>
  <si>
    <r>
      <t xml:space="preserve">Anforderungen für Brauchwasser-Wärmepumpen
</t>
    </r>
    <r>
      <rPr>
        <sz val="9"/>
        <rFont val="Aptos Narrow"/>
        <family val="2"/>
        <scheme val="minor"/>
      </rPr>
      <t>(nur bei Brauchwasser-Wärmepumpen)</t>
    </r>
  </si>
  <si>
    <t>nicht erforderlich</t>
  </si>
  <si>
    <t>Antrag</t>
  </si>
  <si>
    <t>Kundenservice  (deutschsprachig)</t>
  </si>
  <si>
    <t>erforderlich, wenn Elterngütesiegel in einem nicht Deutsch sprachigen Land ausgesetllt wurde</t>
  </si>
  <si>
    <t>Bedienungsanleitungen  (deutschsprachig)</t>
  </si>
  <si>
    <t>erforderlich, wenn die Produkte anders bezeichnet werden sollen als am Elterngütesiegel oder das  Elterngütesiegel in einem nicht Deutsch sprachigen Land ausgesetllt wurde</t>
  </si>
  <si>
    <t>Ersatzteilliste</t>
  </si>
  <si>
    <t>Installationsanleitungen  (deutschsprachig)</t>
  </si>
  <si>
    <t>Installationsanleitung</t>
  </si>
  <si>
    <t>Sicherheitshinweise</t>
  </si>
  <si>
    <t>Inbetriebnahmehinweise</t>
  </si>
  <si>
    <t>Fluidschemata Kältekreis und Wasserkreis</t>
  </si>
  <si>
    <t>Elektroschema zum Anschluss der Wärmepumpe</t>
  </si>
  <si>
    <t>Energy-Label und Energy-Label-Datenblatt nach 811/2013 (Heizungs- und Kombiwärmepumpen), bzw 812/2013 (Warmwasserwärmepumpe)
(nur bei Geräten mit höchstens 70kW Nennleistung)</t>
  </si>
  <si>
    <r>
      <t>Technische</t>
    </r>
    <r>
      <rPr>
        <sz val="14"/>
        <rFont val="Aptos Narrow"/>
        <family val="2"/>
        <scheme val="minor"/>
      </rPr>
      <t xml:space="preserve"> </t>
    </r>
    <r>
      <rPr>
        <b/>
        <sz val="14"/>
        <rFont val="Aptos Narrow"/>
        <family val="2"/>
        <scheme val="minor"/>
      </rPr>
      <t>Daten  (deutschsprachig)</t>
    </r>
  </si>
  <si>
    <t>Leistungsdaten (Wärmeleistung, elektrische Leistungsaufnahme und COP über den gesamten Leistungsbereich)</t>
  </si>
  <si>
    <t>Maßzeichnung</t>
  </si>
  <si>
    <t>Mindestabstände</t>
  </si>
  <si>
    <t>Kältemittel: Art und Füllmenge</t>
  </si>
  <si>
    <t>Anlaufstrom / maximaler Betriebsstrom in A</t>
  </si>
  <si>
    <t>Einsatzbereich / Einsatzgrenzen</t>
  </si>
  <si>
    <t>Volumenstrom Quelle- und Senkenseite in m³/h, l/min</t>
  </si>
  <si>
    <t>Volumen des WW-Speichers in Liter</t>
  </si>
  <si>
    <t>Gewicht in kg</t>
  </si>
  <si>
    <t>Schallleistung (ErP-Anforderungen) in[dB(A)</t>
  </si>
  <si>
    <r>
      <t xml:space="preserve">maximaler Schallleistungspegel in dB(A) </t>
    </r>
    <r>
      <rPr>
        <b/>
        <u/>
        <sz val="11"/>
        <rFont val="Aptos Narrow"/>
        <family val="2"/>
        <scheme val="minor"/>
      </rPr>
      <t xml:space="preserve">und </t>
    </r>
    <r>
      <rPr>
        <sz val="11"/>
        <rFont val="Aptos Narrow"/>
        <family val="2"/>
        <scheme val="minor"/>
      </rPr>
      <t>dazugehörige Heizleistung in kW</t>
    </r>
  </si>
  <si>
    <r>
      <t xml:space="preserve">maximaler Schallleistungspegel "Silent-Mode" in dB(A) </t>
    </r>
    <r>
      <rPr>
        <b/>
        <u/>
        <sz val="11"/>
        <rFont val="Aptos Narrow"/>
        <family val="2"/>
        <scheme val="minor"/>
      </rPr>
      <t>und</t>
    </r>
    <r>
      <rPr>
        <sz val="11"/>
        <rFont val="Aptos Narrow"/>
        <family val="2"/>
        <scheme val="minor"/>
      </rPr>
      <t xml:space="preserve"> dazugehörige Heizleistung in kW</t>
    </r>
  </si>
  <si>
    <t>*Name*</t>
  </si>
  <si>
    <t>*Datum*</t>
  </si>
  <si>
    <t>*Modell 1*</t>
  </si>
  <si>
    <t>*Modell 2*</t>
  </si>
  <si>
    <t>Kommentare (optional)</t>
  </si>
  <si>
    <t>Modelle (verpflichtend)</t>
  </si>
  <si>
    <r>
      <t xml:space="preserve">akkreditierte Prüfberichte nach EN 14511-1 bis 4 und EN 14825, bzw. EN 16147 und EN 12102-1 
</t>
    </r>
    <r>
      <rPr>
        <b/>
        <sz val="11"/>
        <rFont val="Aptos Narrow"/>
        <family val="2"/>
        <scheme val="minor"/>
      </rPr>
      <t>Anzahl hängt vom Umfang der Modelreihe ab</t>
    </r>
  </si>
  <si>
    <r>
      <t xml:space="preserve">Unterfertigte </t>
    </r>
    <r>
      <rPr>
        <b/>
        <u/>
        <sz val="11"/>
        <rFont val="Aptos Narrow"/>
        <family val="2"/>
        <scheme val="minor"/>
      </rPr>
      <t>CE-Konformitäts-Erklärung</t>
    </r>
  </si>
  <si>
    <r>
      <t xml:space="preserve">Unterfertigte </t>
    </r>
    <r>
      <rPr>
        <b/>
        <u/>
        <sz val="11"/>
        <rFont val="Aptos Narrow"/>
        <family val="2"/>
        <scheme val="minor"/>
      </rPr>
      <t>Baugleicheitsbescheinigung</t>
    </r>
    <r>
      <rPr>
        <sz val="11"/>
        <rFont val="Aptos Narrow"/>
        <family val="2"/>
        <scheme val="minor"/>
      </rPr>
      <t xml:space="preserve"> des Herstellers, falls die Produktbezeichnungen am Prüfbericht/HP Keymark und am EHPA Label nicht gleich sind (siehe Vorlage unter www.waermepumpe-austria.at/dienste/guetesiegel/dokumente-und-links)</t>
    </r>
  </si>
  <si>
    <t>Anforderungsliste  für die EHPA-Gütesiegel-Beantragung</t>
  </si>
  <si>
    <t>*Firmenname*</t>
  </si>
  <si>
    <t>ist verpflichtend zum Ausstellen</t>
  </si>
  <si>
    <t>ja, egal welches Prüfschema (HP-Keymark, EHPA, …)</t>
  </si>
  <si>
    <t>ja, bei Heizungs-WP</t>
  </si>
  <si>
    <t>ja, bei Brauchwasser-WP</t>
  </si>
  <si>
    <t>ja, wenn notwendig</t>
  </si>
  <si>
    <t>ja</t>
  </si>
  <si>
    <t>ja, wenn Übertragung</t>
  </si>
  <si>
    <t>ja, beim geprüften Produkt mit dem Prüfbericht vergleichen</t>
  </si>
  <si>
    <t>nein</t>
  </si>
  <si>
    <r>
      <t xml:space="preserve">Formelle </t>
    </r>
    <r>
      <rPr>
        <b/>
        <u/>
        <sz val="11"/>
        <rFont val="Aptos Narrow"/>
        <family val="2"/>
        <scheme val="minor"/>
      </rPr>
      <t>Zustimmung vom Elterngütesiegel-Halter</t>
    </r>
    <r>
      <rPr>
        <sz val="11"/>
        <rFont val="Aptos Narrow"/>
        <family val="2"/>
        <scheme val="minor"/>
      </rPr>
      <t xml:space="preserve"> (siehe Vorlage unter www.waermepumpe-austria.at/dienste/guetesiegel/dokumente-und-links)</t>
    </r>
  </si>
  <si>
    <r>
      <rPr>
        <b/>
        <u/>
        <sz val="11"/>
        <rFont val="Aptos Narrow"/>
        <family val="2"/>
        <scheme val="minor"/>
      </rPr>
      <t>Hauptkomponenten</t>
    </r>
    <r>
      <rPr>
        <sz val="11"/>
        <rFont val="Aptos Narrow"/>
        <family val="2"/>
        <scheme val="minor"/>
      </rPr>
      <t xml:space="preserve"> (Hersteller, Typenbezeichnung) und technische Werte in der Online-Maske ausfüllen</t>
    </r>
  </si>
  <si>
    <r>
      <t>Formular-</t>
    </r>
    <r>
      <rPr>
        <b/>
        <u/>
        <sz val="11"/>
        <rFont val="Aptos Narrow"/>
        <family val="2"/>
        <scheme val="minor"/>
      </rPr>
      <t>Vorlage</t>
    </r>
    <r>
      <rPr>
        <sz val="11"/>
        <rFont val="Aptos Narrow"/>
        <family val="2"/>
        <scheme val="minor"/>
      </rPr>
      <t xml:space="preserve"> für den </t>
    </r>
    <r>
      <rPr>
        <b/>
        <u/>
        <sz val="11"/>
        <rFont val="Aptos Narrow"/>
        <family val="2"/>
        <scheme val="minor"/>
      </rPr>
      <t>Inbetriebnahme- und Wartungs</t>
    </r>
    <r>
      <rPr>
        <sz val="11"/>
        <rFont val="Aptos Narrow"/>
        <family val="2"/>
        <scheme val="minor"/>
      </rPr>
      <t>-Techniker</t>
    </r>
  </si>
  <si>
    <r>
      <rPr>
        <b/>
        <u/>
        <sz val="11"/>
        <rFont val="Aptos Narrow"/>
        <family val="2"/>
        <scheme val="minor"/>
      </rPr>
      <t>Garantie</t>
    </r>
    <r>
      <rPr>
        <sz val="11"/>
        <rFont val="Aptos Narrow"/>
        <family val="2"/>
        <scheme val="minor"/>
      </rPr>
      <t xml:space="preserve"> für mindestens 2 Jahre</t>
    </r>
  </si>
  <si>
    <r>
      <rPr>
        <b/>
        <u/>
        <sz val="11"/>
        <rFont val="Aptos Narrow"/>
        <family val="2"/>
        <scheme val="minor"/>
      </rPr>
      <t>Ersatzteilgarantie</t>
    </r>
    <r>
      <rPr>
        <sz val="11"/>
        <rFont val="Aptos Narrow"/>
        <family val="2"/>
        <scheme val="minor"/>
      </rPr>
      <t xml:space="preserve"> für mindestens 10 Jahre</t>
    </r>
  </si>
  <si>
    <r>
      <t xml:space="preserve">Reaktionszeit des </t>
    </r>
    <r>
      <rPr>
        <b/>
        <u/>
        <sz val="11"/>
        <rFont val="Aptos Narrow"/>
        <family val="2"/>
        <scheme val="minor"/>
      </rPr>
      <t>Kundendienstes</t>
    </r>
    <r>
      <rPr>
        <sz val="11"/>
        <rFont val="Aptos Narrow"/>
        <family val="2"/>
        <scheme val="minor"/>
      </rPr>
      <t xml:space="preserve"> im Vertriebsgebiet innerhalb von 24
Stunden und Kontaktdaten zum Kundendienst im Vertriebsgebiet   (siehe Vorlage unter www.waermepumpe-austria.at/dienste/guetesiegel/dokumente-und-links)</t>
    </r>
  </si>
  <si>
    <r>
      <rPr>
        <b/>
        <u/>
        <sz val="11"/>
        <rFont val="Aptos Narrow"/>
        <family val="2"/>
        <scheme val="minor"/>
      </rPr>
      <t>Informationen und Sicherheitshinweise</t>
    </r>
    <r>
      <rPr>
        <sz val="11"/>
        <rFont val="Aptos Narrow"/>
        <family val="2"/>
        <scheme val="minor"/>
      </rPr>
      <t xml:space="preserve"> für eine ordnungsgemäße
Nutzung</t>
    </r>
  </si>
  <si>
    <r>
      <t xml:space="preserve">Anleitung zur </t>
    </r>
    <r>
      <rPr>
        <b/>
        <u/>
        <sz val="11"/>
        <rFont val="Aptos Narrow"/>
        <family val="2"/>
        <scheme val="minor"/>
      </rPr>
      <t>Bedienung</t>
    </r>
    <r>
      <rPr>
        <sz val="11"/>
        <rFont val="Aptos Narrow"/>
        <family val="2"/>
        <scheme val="minor"/>
      </rPr>
      <t xml:space="preserve"> der Wärmepumpe</t>
    </r>
  </si>
  <si>
    <r>
      <t xml:space="preserve">- Unterschriebener akkreditierter Leistungs-Prüfbericht </t>
    </r>
    <r>
      <rPr>
        <b/>
        <sz val="11"/>
        <rFont val="Aptos Narrow"/>
        <family val="2"/>
        <scheme val="minor"/>
      </rPr>
      <t>UND</t>
    </r>
  </si>
  <si>
    <r>
      <t xml:space="preserve">- Unterschriebener akkreditierter Schall-Prüfbericht </t>
    </r>
    <r>
      <rPr>
        <b/>
        <sz val="11"/>
        <rFont val="Aptos Narrow"/>
        <family val="2"/>
        <scheme val="minor"/>
      </rPr>
      <t>UND</t>
    </r>
  </si>
  <si>
    <t>- Wenn auf Basis einer HP-Keymark Zertifizierung eingereicht wurde:   gültige HP-Keymarkzertifizierung jedes einzelnes Produktes</t>
  </si>
  <si>
    <r>
      <rPr>
        <sz val="11"/>
        <rFont val="Aptos Narrow"/>
        <family val="2"/>
        <scheme val="minor"/>
      </rPr>
      <t>- Niedertemperaturanwendung (35°C) und durchschnittliches Klima:</t>
    </r>
    <r>
      <rPr>
        <u/>
        <sz val="11"/>
        <rFont val="Aptos Narrow"/>
        <family val="2"/>
        <scheme val="minor"/>
      </rPr>
      <t xml:space="preserve">
</t>
    </r>
    <r>
      <rPr>
        <i/>
        <sz val="11"/>
        <rFont val="Aptos Narrow"/>
        <family val="2"/>
        <scheme val="minor"/>
      </rPr>
      <t xml:space="preserve">       SCOP</t>
    </r>
    <r>
      <rPr>
        <sz val="11"/>
        <rFont val="Aptos Narrow"/>
        <family val="2"/>
        <scheme val="minor"/>
      </rPr>
      <t xml:space="preserve"> </t>
    </r>
    <r>
      <rPr>
        <i/>
        <vertAlign val="subscript"/>
        <sz val="11"/>
        <rFont val="Aptos Narrow"/>
        <family val="2"/>
        <scheme val="minor"/>
      </rPr>
      <t>Min</t>
    </r>
    <r>
      <rPr>
        <sz val="11"/>
        <rFont val="Aptos Narrow"/>
        <family val="2"/>
        <scheme val="minor"/>
      </rPr>
      <t xml:space="preserve"> </t>
    </r>
    <r>
      <rPr>
        <i/>
        <sz val="11"/>
        <rFont val="Aptos Narrow"/>
        <family val="2"/>
        <scheme val="minor"/>
      </rPr>
      <t>:</t>
    </r>
    <r>
      <rPr>
        <sz val="11"/>
        <rFont val="Aptos Narrow"/>
        <family val="2"/>
        <scheme val="minor"/>
      </rPr>
      <t xml:space="preserve"> </t>
    </r>
    <r>
      <rPr>
        <i/>
        <sz val="11"/>
        <rFont val="Aptos Narrow"/>
        <family val="2"/>
        <scheme val="minor"/>
      </rPr>
      <t xml:space="preserve">4,3 </t>
    </r>
    <r>
      <rPr>
        <sz val="11"/>
        <rFont val="Aptos Narrow"/>
        <family val="2"/>
        <scheme val="minor"/>
      </rPr>
      <t>(</t>
    </r>
    <r>
      <rPr>
        <i/>
        <sz val="11"/>
        <rFont val="Aptos Narrow"/>
        <family val="2"/>
        <scheme val="minor"/>
      </rPr>
      <t>B/W,</t>
    </r>
    <r>
      <rPr>
        <sz val="11"/>
        <rFont val="Aptos Narrow"/>
        <family val="2"/>
        <scheme val="minor"/>
      </rPr>
      <t xml:space="preserve"> </t>
    </r>
    <r>
      <rPr>
        <i/>
        <sz val="11"/>
        <rFont val="Aptos Narrow"/>
        <family val="2"/>
        <scheme val="minor"/>
      </rPr>
      <t>W/W,</t>
    </r>
    <r>
      <rPr>
        <sz val="11"/>
        <rFont val="Aptos Narrow"/>
        <family val="2"/>
        <scheme val="minor"/>
      </rPr>
      <t xml:space="preserve"> </t>
    </r>
    <r>
      <rPr>
        <i/>
        <sz val="11"/>
        <rFont val="Aptos Narrow"/>
        <family val="2"/>
        <scheme val="minor"/>
      </rPr>
      <t>DX/W</t>
    </r>
    <r>
      <rPr>
        <sz val="11"/>
        <rFont val="Aptos Narrow"/>
        <family val="2"/>
        <scheme val="minor"/>
      </rPr>
      <t>)</t>
    </r>
    <r>
      <rPr>
        <i/>
        <sz val="11"/>
        <rFont val="Aptos Narrow"/>
        <family val="2"/>
        <scheme val="minor"/>
      </rPr>
      <t>;
       SCOP</t>
    </r>
    <r>
      <rPr>
        <sz val="11"/>
        <rFont val="Aptos Narrow"/>
        <family val="2"/>
        <scheme val="minor"/>
      </rPr>
      <t xml:space="preserve"> </t>
    </r>
    <r>
      <rPr>
        <i/>
        <vertAlign val="subscript"/>
        <sz val="11"/>
        <rFont val="Aptos Narrow"/>
        <family val="2"/>
        <scheme val="minor"/>
      </rPr>
      <t>Min</t>
    </r>
    <r>
      <rPr>
        <sz val="11"/>
        <rFont val="Aptos Narrow"/>
        <family val="2"/>
        <scheme val="minor"/>
      </rPr>
      <t xml:space="preserve"> </t>
    </r>
    <r>
      <rPr>
        <i/>
        <sz val="11"/>
        <rFont val="Aptos Narrow"/>
        <family val="2"/>
        <scheme val="minor"/>
      </rPr>
      <t>:</t>
    </r>
    <r>
      <rPr>
        <sz val="11"/>
        <rFont val="Aptos Narrow"/>
        <family val="2"/>
        <scheme val="minor"/>
      </rPr>
      <t xml:space="preserve"> </t>
    </r>
    <r>
      <rPr>
        <i/>
        <sz val="11"/>
        <rFont val="Aptos Narrow"/>
        <family val="2"/>
        <scheme val="minor"/>
      </rPr>
      <t>3,5</t>
    </r>
    <r>
      <rPr>
        <sz val="11"/>
        <rFont val="Aptos Narrow"/>
        <family val="2"/>
        <scheme val="minor"/>
      </rPr>
      <t xml:space="preserve"> (</t>
    </r>
    <r>
      <rPr>
        <i/>
        <sz val="11"/>
        <rFont val="Aptos Narrow"/>
        <family val="2"/>
        <scheme val="minor"/>
      </rPr>
      <t>A/W</t>
    </r>
    <r>
      <rPr>
        <sz val="11"/>
        <rFont val="Aptos Narrow"/>
        <family val="2"/>
        <scheme val="minor"/>
      </rPr>
      <t>)</t>
    </r>
    <r>
      <rPr>
        <i/>
        <sz val="11"/>
        <rFont val="Aptos Narrow"/>
        <family val="2"/>
        <scheme val="minor"/>
      </rPr>
      <t>;</t>
    </r>
    <r>
      <rPr>
        <sz val="11"/>
        <rFont val="Aptos Narrow"/>
        <family val="2"/>
        <scheme val="minor"/>
      </rPr>
      <t xml:space="preserve"> </t>
    </r>
    <r>
      <rPr>
        <i/>
        <sz val="11"/>
        <rFont val="Aptos Narrow"/>
        <family val="2"/>
        <scheme val="minor"/>
      </rPr>
      <t>SCOP</t>
    </r>
    <r>
      <rPr>
        <sz val="11"/>
        <rFont val="Aptos Narrow"/>
        <family val="2"/>
        <scheme val="minor"/>
      </rPr>
      <t xml:space="preserve"> </t>
    </r>
    <r>
      <rPr>
        <i/>
        <vertAlign val="subscript"/>
        <sz val="11"/>
        <rFont val="Aptos Narrow"/>
        <family val="2"/>
        <scheme val="minor"/>
      </rPr>
      <t>Min</t>
    </r>
    <r>
      <rPr>
        <sz val="11"/>
        <rFont val="Aptos Narrow"/>
        <family val="2"/>
        <scheme val="minor"/>
      </rPr>
      <t xml:space="preserve"> </t>
    </r>
    <r>
      <rPr>
        <i/>
        <sz val="11"/>
        <rFont val="Aptos Narrow"/>
        <family val="2"/>
        <scheme val="minor"/>
      </rPr>
      <t>:</t>
    </r>
    <r>
      <rPr>
        <sz val="11"/>
        <rFont val="Aptos Narrow"/>
        <family val="2"/>
        <scheme val="minor"/>
      </rPr>
      <t xml:space="preserve"> </t>
    </r>
    <r>
      <rPr>
        <i/>
        <sz val="11"/>
        <rFont val="Aptos Narrow"/>
        <family val="2"/>
        <scheme val="minor"/>
      </rPr>
      <t>3,4</t>
    </r>
    <r>
      <rPr>
        <sz val="11"/>
        <rFont val="Aptos Narrow"/>
        <family val="2"/>
        <scheme val="minor"/>
      </rPr>
      <t xml:space="preserve"> (</t>
    </r>
    <r>
      <rPr>
        <i/>
        <sz val="11"/>
        <rFont val="Aptos Narrow"/>
        <family val="2"/>
        <scheme val="minor"/>
      </rPr>
      <t>A/A</t>
    </r>
    <r>
      <rPr>
        <sz val="11"/>
        <rFont val="Aptos Narrow"/>
        <family val="2"/>
        <scheme val="minor"/>
      </rPr>
      <t>)</t>
    </r>
    <r>
      <rPr>
        <i/>
        <sz val="11"/>
        <rFont val="Aptos Narrow"/>
        <family val="2"/>
        <scheme val="minor"/>
      </rPr>
      <t>;</t>
    </r>
  </si>
  <si>
    <r>
      <rPr>
        <sz val="11"/>
        <rFont val="Aptos Narrow"/>
        <family val="2"/>
        <scheme val="minor"/>
      </rPr>
      <t>- Mitteltemperaturanwendung (55°C) und durchschnittliches Klima:</t>
    </r>
    <r>
      <rPr>
        <u/>
        <sz val="11"/>
        <rFont val="Aptos Narrow"/>
        <family val="2"/>
        <scheme val="minor"/>
      </rPr>
      <t xml:space="preserve">
</t>
    </r>
    <r>
      <rPr>
        <i/>
        <sz val="11"/>
        <rFont val="Aptos Narrow"/>
        <family val="2"/>
        <scheme val="minor"/>
      </rPr>
      <t xml:space="preserve">       SCOP</t>
    </r>
    <r>
      <rPr>
        <sz val="11"/>
        <rFont val="Aptos Narrow"/>
        <family val="2"/>
        <scheme val="minor"/>
      </rPr>
      <t xml:space="preserve"> </t>
    </r>
    <r>
      <rPr>
        <i/>
        <vertAlign val="subscript"/>
        <sz val="11"/>
        <rFont val="Aptos Narrow"/>
        <family val="2"/>
        <scheme val="minor"/>
      </rPr>
      <t>Min</t>
    </r>
    <r>
      <rPr>
        <sz val="11"/>
        <rFont val="Aptos Narrow"/>
        <family val="2"/>
        <scheme val="minor"/>
      </rPr>
      <t xml:space="preserve"> </t>
    </r>
    <r>
      <rPr>
        <i/>
        <sz val="11"/>
        <rFont val="Aptos Narrow"/>
        <family val="2"/>
        <scheme val="minor"/>
      </rPr>
      <t>:</t>
    </r>
    <r>
      <rPr>
        <sz val="11"/>
        <rFont val="Aptos Narrow"/>
        <family val="2"/>
        <scheme val="minor"/>
      </rPr>
      <t xml:space="preserve"> 3,38</t>
    </r>
    <r>
      <rPr>
        <i/>
        <sz val="11"/>
        <rFont val="Aptos Narrow"/>
        <family val="2"/>
        <scheme val="minor"/>
      </rPr>
      <t xml:space="preserve"> (B/W,</t>
    </r>
    <r>
      <rPr>
        <sz val="11"/>
        <rFont val="Aptos Narrow"/>
        <family val="2"/>
        <scheme val="minor"/>
      </rPr>
      <t xml:space="preserve"> </t>
    </r>
    <r>
      <rPr>
        <i/>
        <sz val="11"/>
        <rFont val="Aptos Narrow"/>
        <family val="2"/>
        <scheme val="minor"/>
      </rPr>
      <t>W/W,</t>
    </r>
    <r>
      <rPr>
        <sz val="11"/>
        <rFont val="Aptos Narrow"/>
        <family val="2"/>
        <scheme val="minor"/>
      </rPr>
      <t xml:space="preserve"> </t>
    </r>
    <r>
      <rPr>
        <i/>
        <sz val="11"/>
        <rFont val="Aptos Narrow"/>
        <family val="2"/>
        <scheme val="minor"/>
      </rPr>
      <t>DX/W);
       SCOP</t>
    </r>
    <r>
      <rPr>
        <sz val="11"/>
        <rFont val="Aptos Narrow"/>
        <family val="2"/>
        <scheme val="minor"/>
      </rPr>
      <t xml:space="preserve"> </t>
    </r>
    <r>
      <rPr>
        <i/>
        <vertAlign val="subscript"/>
        <sz val="11"/>
        <rFont val="Aptos Narrow"/>
        <family val="2"/>
        <scheme val="minor"/>
      </rPr>
      <t>Min</t>
    </r>
    <r>
      <rPr>
        <sz val="11"/>
        <rFont val="Aptos Narrow"/>
        <family val="2"/>
        <scheme val="minor"/>
      </rPr>
      <t xml:space="preserve"> </t>
    </r>
    <r>
      <rPr>
        <i/>
        <sz val="11"/>
        <rFont val="Aptos Narrow"/>
        <family val="2"/>
        <scheme val="minor"/>
      </rPr>
      <t>:</t>
    </r>
    <r>
      <rPr>
        <sz val="11"/>
        <rFont val="Aptos Narrow"/>
        <family val="2"/>
        <scheme val="minor"/>
      </rPr>
      <t xml:space="preserve"> </t>
    </r>
    <r>
      <rPr>
        <i/>
        <sz val="11"/>
        <rFont val="Aptos Narrow"/>
        <family val="2"/>
        <scheme val="minor"/>
      </rPr>
      <t>3</t>
    </r>
    <r>
      <rPr>
        <sz val="11"/>
        <rFont val="Aptos Narrow"/>
        <family val="2"/>
        <scheme val="minor"/>
      </rPr>
      <t xml:space="preserve"> </t>
    </r>
    <r>
      <rPr>
        <i/>
        <sz val="11"/>
        <rFont val="Aptos Narrow"/>
        <family val="2"/>
        <scheme val="minor"/>
      </rPr>
      <t>(A/W)</t>
    </r>
  </si>
  <si>
    <t>- Die Wärmpumpe muss mindestens 52°C Warmwasser erzeugen können</t>
  </si>
  <si>
    <r>
      <t xml:space="preserve">- Minmaler "SCOP_domestic hot water", bzw. "COP_domestic hot water" wird eingehalten
A7 </t>
    </r>
    <r>
      <rPr>
        <sz val="11"/>
        <rFont val="Calibri"/>
        <family val="2"/>
      </rPr>
      <t>≥ 2,8 / A15 ≥ 2,9 / A20 ≥ 3,2 / B0 ≥ 2,8 / W10 ≥ 3,0</t>
    </r>
  </si>
  <si>
    <t>Bitte tragen Sie diese Information im Online-Portal bei jedem Model ein.</t>
  </si>
  <si>
    <t>erforderlich, wenn von der EHPA Gütesiegelkommission nachgefordert</t>
  </si>
  <si>
    <t>Erstantrag</t>
  </si>
  <si>
    <t>Prüfung KAI</t>
  </si>
  <si>
    <t>Liste für 1.Prüfung</t>
  </si>
  <si>
    <t>Liste Anforderungen an den Antragsteller je Antrag</t>
  </si>
  <si>
    <t>Anforderung für die gewählte Antragsform</t>
  </si>
  <si>
    <t>1. und 2. Verlängerung  (Gültigkeit max. 9 Jahre)</t>
  </si>
  <si>
    <t>ab 3. Verlängerung (Gültigkeit über 9 Jahre)</t>
  </si>
  <si>
    <t>Hinweise zur Prüfung</t>
  </si>
  <si>
    <t>werden die EHPA Grenzen eingehalten und sind die SCOP Grenzen in allen Unterlagen gleich angegeben, bzw. stimmen diese mit dem Prüfbericht überein</t>
  </si>
  <si>
    <t>werden die EHPA Grenzen eingehalten</t>
  </si>
  <si>
    <t>Ist der Produktname am Prüfbericht nicht ident mit dem Produktnamen am Gütesiegel, muss bestätigt werden, dass nur der Name unterschiedlich ist. Die Hardware und somit auch die Leistungsdaten sind gleich.</t>
  </si>
  <si>
    <t>Der Produktname muss gefunden werden, sie muss unterfertigt sein und die gängigen EU Normen und Vorschriften enthalten.</t>
  </si>
  <si>
    <t>Die eingetragenen Werte müssen mit den Datenblättern, bzw. dem Prüfbericht übereinstimmen. Die Hauptkomponenten müssen mit dem Prüfbericht übereinstimmen. Bei den Hauptkomponenten muss ein Herstellername und genaue Typenbezeichnung angegeben sein. Softwareversion muss die derzeit aktuelle eingetragen sein.</t>
  </si>
  <si>
    <t>Ausgefüllte Vorlage</t>
  </si>
  <si>
    <t>Meist ein paar Seiten in der Montageanleitung oder Installationsanleitung. Inhalt wird hier nur grob überflogen</t>
  </si>
  <si>
    <t>Bedienungsanleitung + Regleranleitung für Endkunden</t>
  </si>
  <si>
    <t>Es müssen für alle Produkte Ersatzteile angeführt werde. Stichprobenartig prüfen ob Hauptkomponenten enthalten sind.</t>
  </si>
  <si>
    <t>Installationsanleitung muss vorhanden sein</t>
  </si>
  <si>
    <t>Sicherheitshinweise müssen enthalten sein</t>
  </si>
  <si>
    <t>Inbetriebnahmehinweise müssen enthalten sein (zum Beispiel: Transport, Aufstellung, Anschluss Wasser/Kälte, Anschluss Strom, Inbetriebnahme am Regler, Fehlerbeschreibung,…)</t>
  </si>
  <si>
    <t>Es müssen mindestens die Ein- und Ausgangsklemmen beschrieben sein (Funktion und Elektrische Angaben)</t>
  </si>
  <si>
    <t>Produktname muss mit dem Namen am Gütesiegel übereinstimmen und Effizienzwerte und Schallwerte müssen mit den anderen Unterlagen übereinstimmen.</t>
  </si>
  <si>
    <t>muss enthalten sein</t>
  </si>
  <si>
    <t>Anlaufstrom oder maximaler Betriebsstrom</t>
  </si>
  <si>
    <t>2. Prüfung Priorität - verpflichtende Anforderung zum Ausstellen</t>
  </si>
  <si>
    <t>2. Prüfung Prüferhinweis</t>
  </si>
  <si>
    <t>Antragsform wählen:</t>
  </si>
  <si>
    <t>Teilweise wird dies in den AGBs angeführt, teilweise durch eine separates Schriftstück bestätigt. Wichtig ist, dass es nicht die gesetzliche Gewährleistung ist, sondern eine Garantie. Diese Garantie muss unabhängig von Service/Wartungsverträgen sein.</t>
  </si>
  <si>
    <t>Teilweise wird dies in den AGBs angeführt, teilweise durch eine separates Schriftstück bestätigt. Diese Garantie muss unabhängig von Service/Wartungsverträgen sein.</t>
  </si>
  <si>
    <t>erforderlich, wenn das Unternhmen am Elterngütesiegel anders lautet als am Übertragungs-Gütesiegel (Followup)</t>
  </si>
  <si>
    <t>erforderlich, wenn das Unternhmen und/oder die Produktnamen am Elterngütesiegel anders lauten als am Übertragungs-Gütesiegel (Followup)</t>
  </si>
  <si>
    <t>ausgefüllte und unterzeichnete Vorlage</t>
  </si>
  <si>
    <t>erforderlich für neue Produktnamen</t>
  </si>
  <si>
    <t>Grunddaten (verpflichtend)</t>
  </si>
  <si>
    <t>ja, wenn sich Produktnamen ändern</t>
  </si>
  <si>
    <t>ok … eingereicht
x … nicht eingereicht / -korrekt
- … nicht notwendig</t>
  </si>
  <si>
    <r>
      <t xml:space="preserve">- Unterschriebener detaillierter akkreditierter Schall-Prüfbericht  nach EHPA Regularien oder HP-Keymark Regularien </t>
    </r>
    <r>
      <rPr>
        <b/>
        <sz val="11"/>
        <rFont val="Aptos Narrow"/>
        <family val="2"/>
        <scheme val="minor"/>
      </rPr>
      <t>UND</t>
    </r>
  </si>
  <si>
    <t>Leistungsdaten nach EN 14511 bei A7/W35 (Wärmeleistung, elektrische Leistungsaufnahme und COP)</t>
  </si>
  <si>
    <t>muss lt. EHPA Regularien nicht enthalten sein, wird jedoch verlangt, da diese Daten in der GET-Datenbank notwendig sind</t>
  </si>
  <si>
    <t>Es muss ein Schema mit Beschriftung der Komponenten des Kältekreises vorhanden sein und eine schematische Empfehlung für die Wasserinstallation (Heizung, Warmwasser). Das Kältekreisschema der beantragten Modelle muss der Definition der Modelreihe entsprechen -&gt; gleiche Kompressortechnologie</t>
  </si>
  <si>
    <t>erforderlich, wenn die Produktbezeichnungen am akkreditierten Prüfbericht anders ist als im EHPA-Gütesiegel Antrag</t>
  </si>
  <si>
    <t>Luft/Wasser</t>
  </si>
  <si>
    <t>Wasser/Wasser</t>
  </si>
  <si>
    <t>Sole/Wasser</t>
  </si>
  <si>
    <t>Luft/Luft</t>
  </si>
  <si>
    <t>Brauchwasser Wärmepumpe</t>
  </si>
  <si>
    <t>Erstantrag (Elterngütesiegel);  Einzelprodukt oder Baureihe</t>
  </si>
  <si>
    <t>Übertragung auf Basis eines Elterngütesiegel (Followup-Gütesiegel);   Übertragung zwischen zwei Ländern oder Unternehmen, mit gleicher oder nicht gleicher Produktbezeichnung</t>
  </si>
  <si>
    <t>*Serienname*</t>
  </si>
  <si>
    <t>SCOP Anforderungen für Heizungs-Wärmepumpen</t>
  </si>
  <si>
    <t>Anforderungen für Brauchwasser-Wärmepumpen</t>
  </si>
  <si>
    <t>Verlängerung von Elterngütesiegel oder Followup; 1. und 2. Verlängerung des Elterngütesiegels</t>
  </si>
  <si>
    <t>Verlängerung von Elterngütesiegel oder Followup; jede weitere Verlängerung</t>
  </si>
  <si>
    <t>Erweiterung von Elterngütesiegel oder Followup;  Erweiterung des Gütesiegels um ein oder mehrere Modelle</t>
  </si>
  <si>
    <t>Änderung von Elterngütesiegel oder Followup;  Änderung der Produktbezeichnungen</t>
  </si>
  <si>
    <t>Wärmepumpen-Typ:</t>
  </si>
  <si>
    <t>1. Antragsform wählen:</t>
  </si>
  <si>
    <t>2. Wärmepumpen-Typ wählen:</t>
  </si>
  <si>
    <t>3. Felder ausfüllen:</t>
  </si>
  <si>
    <t>weiter Spalten einfügen für mehr Modelle</t>
  </si>
  <si>
    <r>
      <rPr>
        <b/>
        <u/>
        <sz val="11"/>
        <rFont val="Aptos Narrow"/>
        <family val="2"/>
        <scheme val="minor"/>
      </rPr>
      <t>Hauptkomponenten</t>
    </r>
    <r>
      <rPr>
        <sz val="11"/>
        <rFont val="Aptos Narrow"/>
        <family val="2"/>
        <scheme val="minor"/>
      </rPr>
      <t xml:space="preserve"> Liste hochladen</t>
    </r>
    <r>
      <rPr>
        <b/>
        <u/>
        <sz val="11"/>
        <rFont val="Aptos Narrow"/>
        <family val="2"/>
        <scheme val="minor"/>
      </rPr>
      <t xml:space="preserve"> </t>
    </r>
    <r>
      <rPr>
        <sz val="11"/>
        <rFont val="Aptos Narrow"/>
        <family val="2"/>
        <scheme val="minor"/>
      </rPr>
      <t>(Hersteller, Typenbezeichnung) und in der Online-Maske im Model inkl. SCOP Werte ausfüllen.</t>
    </r>
  </si>
  <si>
    <t>Antragsform:</t>
  </si>
  <si>
    <t>Ist die Prüfung nach EHPA Regularien oder HP-Keymark-Schema und unter der Akkreditierung des Prüfinsitutes durchgeführt worden (Logo eines nationalen oder Internationalen Akkreditierungs-Institiutes oder schriftlicher Verweis auf die Akkreditierung); ist der Prüfbericht unterschrieben oder gültig digital signiert; stimmen Leistungswerte mit den technischen Unterlagen überein (SCOP +- 0,1 lt. Freimüller); wurden die erforderliche Anzahl an Prüfberichten eingereicht; Wird das Gerät als LT und MT verkauft müssen auch im Prüfbericht SCOP Werte für beide Temperaturanwendungen enthalten sein.</t>
  </si>
  <si>
    <t>EHPA_</t>
  </si>
  <si>
    <t>*Bitte aus Liste wählen*</t>
  </si>
  <si>
    <t>Änderungshistorie:</t>
  </si>
  <si>
    <t>Datum</t>
  </si>
  <si>
    <t>Beschreibung</t>
  </si>
  <si>
    <t>V13.5</t>
  </si>
  <si>
    <t>V13.4</t>
  </si>
  <si>
    <t>Zeile</t>
  </si>
  <si>
    <t>Kommastellen bei SCOP Werten ergänzt</t>
  </si>
  <si>
    <t>12, 13</t>
  </si>
  <si>
    <t>Art</t>
  </si>
  <si>
    <t>Verbesserung der Lesbarkeit</t>
  </si>
  <si>
    <t>Dokumenten-Version</t>
  </si>
  <si>
    <t>Version EHPA Regularium</t>
  </si>
  <si>
    <t>V2.2</t>
  </si>
  <si>
    <r>
      <t xml:space="preserve">Die Anforderungsliste </t>
    </r>
    <r>
      <rPr>
        <u/>
        <sz val="11"/>
        <color theme="1"/>
        <rFont val="Aptos Narrow"/>
        <family val="2"/>
        <scheme val="minor"/>
      </rPr>
      <t>dient als Checkliste</t>
    </r>
    <r>
      <rPr>
        <sz val="11"/>
        <color theme="1"/>
        <rFont val="Aptos Narrow"/>
        <family val="2"/>
        <scheme val="minor"/>
      </rPr>
      <t xml:space="preserve"> für EHPA-Gütesiegel Antragsteller und beinhaltet alle Dokumente und Informationen, welche für ein EHPA-Gütesiegel notwendig sind. Die </t>
    </r>
    <r>
      <rPr>
        <u/>
        <sz val="11"/>
        <color theme="1"/>
        <rFont val="Aptos Narrow"/>
        <family val="2"/>
        <scheme val="minor"/>
      </rPr>
      <t>Anforderungsliste ist verpflichtend</t>
    </r>
    <r>
      <rPr>
        <sz val="11"/>
        <color theme="1"/>
        <rFont val="Aptos Narrow"/>
        <family val="2"/>
        <scheme val="minor"/>
      </rPr>
      <t xml:space="preserve"> auszufüllen und im Antrag hochzuladen.
Führen Sie die </t>
    </r>
    <r>
      <rPr>
        <u/>
        <sz val="11"/>
        <color theme="1"/>
        <rFont val="Aptos Narrow"/>
        <family val="2"/>
        <scheme val="minor"/>
      </rPr>
      <t>Schritte 1 bis 3</t>
    </r>
    <r>
      <rPr>
        <sz val="11"/>
        <color theme="1"/>
        <rFont val="Aptos Narrow"/>
        <family val="2"/>
        <scheme val="minor"/>
      </rPr>
      <t xml:space="preserve"> durch und tragen Sie in jedem Feld dementsprecheds ein.
Eine </t>
    </r>
    <r>
      <rPr>
        <u/>
        <sz val="11"/>
        <color theme="1"/>
        <rFont val="Aptos Narrow"/>
        <family val="2"/>
        <scheme val="minor"/>
      </rPr>
      <t>aktuelle Version</t>
    </r>
    <r>
      <rPr>
        <sz val="11"/>
        <color theme="1"/>
        <rFont val="Aptos Narrow"/>
        <family val="2"/>
        <scheme val="minor"/>
      </rPr>
      <t xml:space="preserve"> dieses Dokumentes finden Sie unter:
www.waermepumpe-austria.at/dienste/guetesiegel/dokumente-und-links</t>
    </r>
  </si>
  <si>
    <t>Informationen zur Anforderungsliste:</t>
  </si>
  <si>
    <t>*Beginn der Änderungshistorie ab 07.02.2025*</t>
  </si>
  <si>
    <r>
      <t xml:space="preserve">akkreditierte Prüfberichte nach EN 12102-1 und -2, EN 14511-2 bis 4 und EN 14825, bzw. EN 16147 bei Trinkwasser
</t>
    </r>
    <r>
      <rPr>
        <b/>
        <sz val="11"/>
        <rFont val="Aptos Narrow"/>
        <family val="2"/>
        <scheme val="minor"/>
      </rPr>
      <t>Anzahl hängt vom Umfang der Modelreihe ab</t>
    </r>
  </si>
  <si>
    <r>
      <t xml:space="preserve">- Unterschriebener detaillierter akkreditierter Leistungs-Prüfbericht nach EHPA Regularien oder HP-Keymark Regularien </t>
    </r>
    <r>
      <rPr>
        <b/>
        <sz val="11"/>
        <rFont val="Aptos Narrow"/>
        <family val="2"/>
        <scheme val="minor"/>
      </rPr>
      <t>UND</t>
    </r>
  </si>
  <si>
    <t>Erweiterung von eigenem Gütesiegel</t>
  </si>
  <si>
    <t>Übertragung von anderem Land oder anderem Unternehmen</t>
  </si>
  <si>
    <t>Wenn keine gravierende Änderung am Produkt passiert ist, dann muss der Hersteller bestätigen, dass die Effizienz gleich geblieben oder besser wird.</t>
  </si>
  <si>
    <t>Prübreicht ist nur dann notwendig, wenn die Gütesiegel-Kommission eine Nachmessung verlangt</t>
  </si>
  <si>
    <t>Wenn keine gravierende Änderung am Produkt passiert ist, dann muss der Hersteller bestätigen, dass die 52°C weiterhin eingehalten werden.</t>
  </si>
  <si>
    <t>Wenn eine Hauptkomponente geändert wurde, muss die Gütesiegelkommission entscheiden was gemacht werden muss.</t>
  </si>
  <si>
    <t>Wenn keine gravierende Änderung am Produkt passiert ist, dann muss der Hersteller bestätigen, dass der Schall geblieben oder besser wird.</t>
  </si>
  <si>
    <t>muss im Technischen Datenblatt angepasst werden wenn durch die technische Änderung am Produkt betroffen</t>
  </si>
  <si>
    <t>erforderlich, wenn die Produkte anders bezeichnet werden sollen als am Elterngütesiegel oder im Prüfbericht</t>
  </si>
  <si>
    <t>V13.6</t>
  </si>
  <si>
    <t>V2.3</t>
  </si>
  <si>
    <t>SCOP Grenzwerte angepasst, Schallangaben bei A2 verpflichtend</t>
  </si>
  <si>
    <t>Änderung der EHPA Regularien</t>
  </si>
  <si>
    <r>
      <rPr>
        <sz val="11"/>
        <rFont val="Aptos Narrow"/>
        <family val="2"/>
        <scheme val="minor"/>
      </rPr>
      <t>- Niedertemperaturanwendung (35°C) und durchschnittliches Klima:</t>
    </r>
    <r>
      <rPr>
        <u/>
        <sz val="11"/>
        <rFont val="Aptos Narrow"/>
        <family val="2"/>
        <scheme val="minor"/>
      </rPr>
      <t xml:space="preserve">
</t>
    </r>
    <r>
      <rPr>
        <i/>
        <sz val="11"/>
        <rFont val="Aptos Narrow"/>
        <family val="2"/>
        <scheme val="minor"/>
      </rPr>
      <t xml:space="preserve">       SCOP </t>
    </r>
    <r>
      <rPr>
        <i/>
        <vertAlign val="subscript"/>
        <sz val="11"/>
        <rFont val="Aptos Narrow"/>
        <family val="2"/>
        <scheme val="minor"/>
      </rPr>
      <t>Min</t>
    </r>
    <r>
      <rPr>
        <i/>
        <sz val="11"/>
        <rFont val="Aptos Narrow"/>
        <family val="2"/>
        <scheme val="minor"/>
      </rPr>
      <t xml:space="preserve"> : 3,70 (A/W)         SCOP</t>
    </r>
    <r>
      <rPr>
        <sz val="11"/>
        <rFont val="Aptos Narrow"/>
        <family val="2"/>
        <scheme val="minor"/>
      </rPr>
      <t xml:space="preserve"> </t>
    </r>
    <r>
      <rPr>
        <i/>
        <vertAlign val="subscript"/>
        <sz val="11"/>
        <rFont val="Aptos Narrow"/>
        <family val="2"/>
        <scheme val="minor"/>
      </rPr>
      <t>Min</t>
    </r>
    <r>
      <rPr>
        <sz val="11"/>
        <rFont val="Aptos Narrow"/>
        <family val="2"/>
        <scheme val="minor"/>
      </rPr>
      <t xml:space="preserve"> </t>
    </r>
    <r>
      <rPr>
        <i/>
        <sz val="11"/>
        <rFont val="Aptos Narrow"/>
        <family val="2"/>
        <scheme val="minor"/>
      </rPr>
      <t>:</t>
    </r>
    <r>
      <rPr>
        <sz val="11"/>
        <rFont val="Aptos Narrow"/>
        <family val="2"/>
        <scheme val="minor"/>
      </rPr>
      <t xml:space="preserve"> </t>
    </r>
    <r>
      <rPr>
        <i/>
        <sz val="11"/>
        <rFont val="Aptos Narrow"/>
        <family val="2"/>
        <scheme val="minor"/>
      </rPr>
      <t xml:space="preserve">4,70 </t>
    </r>
    <r>
      <rPr>
        <sz val="11"/>
        <rFont val="Aptos Narrow"/>
        <family val="2"/>
        <scheme val="minor"/>
      </rPr>
      <t>(</t>
    </r>
    <r>
      <rPr>
        <i/>
        <sz val="11"/>
        <rFont val="Aptos Narrow"/>
        <family val="2"/>
        <scheme val="minor"/>
      </rPr>
      <t>B/W,</t>
    </r>
    <r>
      <rPr>
        <sz val="11"/>
        <rFont val="Aptos Narrow"/>
        <family val="2"/>
        <scheme val="minor"/>
      </rPr>
      <t xml:space="preserve"> </t>
    </r>
    <r>
      <rPr>
        <i/>
        <sz val="11"/>
        <rFont val="Aptos Narrow"/>
        <family val="2"/>
        <scheme val="minor"/>
      </rPr>
      <t xml:space="preserve">W/W)
       SCOP </t>
    </r>
    <r>
      <rPr>
        <i/>
        <vertAlign val="subscript"/>
        <sz val="11"/>
        <rFont val="Aptos Narrow"/>
        <family val="2"/>
        <scheme val="minor"/>
      </rPr>
      <t>Min</t>
    </r>
    <r>
      <rPr>
        <i/>
        <sz val="11"/>
        <rFont val="Aptos Narrow"/>
        <family val="2"/>
        <scheme val="minor"/>
      </rPr>
      <t xml:space="preserve"> : 4,10 (DX/W)       SCOP</t>
    </r>
    <r>
      <rPr>
        <sz val="11"/>
        <rFont val="Aptos Narrow"/>
        <family val="2"/>
        <scheme val="minor"/>
      </rPr>
      <t xml:space="preserve"> </t>
    </r>
    <r>
      <rPr>
        <i/>
        <vertAlign val="subscript"/>
        <sz val="11"/>
        <rFont val="Aptos Narrow"/>
        <family val="2"/>
        <scheme val="minor"/>
      </rPr>
      <t>Min</t>
    </r>
    <r>
      <rPr>
        <sz val="11"/>
        <rFont val="Aptos Narrow"/>
        <family val="2"/>
        <scheme val="minor"/>
      </rPr>
      <t xml:space="preserve"> </t>
    </r>
    <r>
      <rPr>
        <i/>
        <sz val="11"/>
        <rFont val="Aptos Narrow"/>
        <family val="2"/>
        <scheme val="minor"/>
      </rPr>
      <t>:</t>
    </r>
    <r>
      <rPr>
        <sz val="11"/>
        <rFont val="Aptos Narrow"/>
        <family val="2"/>
        <scheme val="minor"/>
      </rPr>
      <t xml:space="preserve"> </t>
    </r>
    <r>
      <rPr>
        <i/>
        <sz val="11"/>
        <rFont val="Aptos Narrow"/>
        <family val="2"/>
        <scheme val="minor"/>
      </rPr>
      <t>3,40</t>
    </r>
    <r>
      <rPr>
        <sz val="11"/>
        <rFont val="Aptos Narrow"/>
        <family val="2"/>
        <scheme val="minor"/>
      </rPr>
      <t xml:space="preserve"> (</t>
    </r>
    <r>
      <rPr>
        <i/>
        <sz val="11"/>
        <rFont val="Aptos Narrow"/>
        <family val="2"/>
        <scheme val="minor"/>
      </rPr>
      <t>A/A</t>
    </r>
    <r>
      <rPr>
        <sz val="11"/>
        <rFont val="Aptos Narrow"/>
        <family val="2"/>
        <scheme val="minor"/>
      </rPr>
      <t>)</t>
    </r>
  </si>
  <si>
    <r>
      <rPr>
        <sz val="11"/>
        <rFont val="Aptos Narrow"/>
        <family val="2"/>
        <scheme val="minor"/>
      </rPr>
      <t>- Mitteltemperaturanwendung (55°C) und durchschnittliches Klima:</t>
    </r>
    <r>
      <rPr>
        <u/>
        <sz val="11"/>
        <rFont val="Aptos Narrow"/>
        <family val="2"/>
        <scheme val="minor"/>
      </rPr>
      <t xml:space="preserve">
</t>
    </r>
    <r>
      <rPr>
        <i/>
        <sz val="11"/>
        <rFont val="Aptos Narrow"/>
        <family val="2"/>
        <scheme val="minor"/>
      </rPr>
      <t xml:space="preserve">       SCOP </t>
    </r>
    <r>
      <rPr>
        <i/>
        <vertAlign val="subscript"/>
        <sz val="11"/>
        <rFont val="Aptos Narrow"/>
        <family val="2"/>
        <scheme val="minor"/>
      </rPr>
      <t>Min</t>
    </r>
    <r>
      <rPr>
        <i/>
        <sz val="11"/>
        <rFont val="Aptos Narrow"/>
        <family val="2"/>
        <scheme val="minor"/>
      </rPr>
      <t xml:space="preserve"> : 3,20 (A/W)       SCOP</t>
    </r>
    <r>
      <rPr>
        <sz val="11"/>
        <rFont val="Aptos Narrow"/>
        <family val="2"/>
        <scheme val="minor"/>
      </rPr>
      <t xml:space="preserve"> </t>
    </r>
    <r>
      <rPr>
        <i/>
        <vertAlign val="subscript"/>
        <sz val="11"/>
        <rFont val="Aptos Narrow"/>
        <family val="2"/>
        <scheme val="minor"/>
      </rPr>
      <t>Min</t>
    </r>
    <r>
      <rPr>
        <sz val="11"/>
        <rFont val="Aptos Narrow"/>
        <family val="2"/>
        <scheme val="minor"/>
      </rPr>
      <t xml:space="preserve"> </t>
    </r>
    <r>
      <rPr>
        <i/>
        <sz val="11"/>
        <rFont val="Aptos Narrow"/>
        <family val="2"/>
        <scheme val="minor"/>
      </rPr>
      <t>:</t>
    </r>
    <r>
      <rPr>
        <sz val="11"/>
        <rFont val="Aptos Narrow"/>
        <family val="2"/>
        <scheme val="minor"/>
      </rPr>
      <t xml:space="preserve"> 3,70</t>
    </r>
    <r>
      <rPr>
        <i/>
        <sz val="11"/>
        <rFont val="Aptos Narrow"/>
        <family val="2"/>
        <scheme val="minor"/>
      </rPr>
      <t xml:space="preserve"> (B/W,</t>
    </r>
    <r>
      <rPr>
        <sz val="11"/>
        <rFont val="Aptos Narrow"/>
        <family val="2"/>
        <scheme val="minor"/>
      </rPr>
      <t xml:space="preserve"> </t>
    </r>
    <r>
      <rPr>
        <i/>
        <sz val="11"/>
        <rFont val="Aptos Narrow"/>
        <family val="2"/>
        <scheme val="minor"/>
      </rPr>
      <t xml:space="preserve">W/W)
       SCOP </t>
    </r>
    <r>
      <rPr>
        <i/>
        <vertAlign val="subscript"/>
        <sz val="11"/>
        <rFont val="Aptos Narrow"/>
        <family val="2"/>
        <scheme val="minor"/>
      </rPr>
      <t>Min</t>
    </r>
    <r>
      <rPr>
        <i/>
        <sz val="11"/>
        <rFont val="Aptos Narrow"/>
        <family val="2"/>
        <scheme val="minor"/>
      </rPr>
      <t xml:space="preserve"> : 3,38 (DX/W)</t>
    </r>
  </si>
  <si>
    <t>Dokument V13.6            Basis: EHPA Regularien Version 2.3 vom 01.04.2026</t>
  </si>
  <si>
    <t>Schallleistung im EN 14825 Prüfpunkt B (A2) in dB(A)</t>
  </si>
  <si>
    <t>Schallleistung nach EN 12102 / Energy-Label in dB(A)</t>
  </si>
  <si>
    <t>11, 12, 50</t>
  </si>
  <si>
    <t>Eintragen der Daten nach EN 14511, EN 14825 und EN 12102-1 in der Online-Maske bei den einzelnen Modellen ausfüllen.</t>
  </si>
  <si>
    <t>Eingetragene Werte sind mit den Unterlagen auf Übereinstimmung zu prüfen</t>
  </si>
  <si>
    <t>Schallleistung nach EN 12102 / Energy-Label in [dB(A)]</t>
  </si>
  <si>
    <t>Schallleistung im EN 14825 Prüfpunkt B (A2) in [dB(A)]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</si>
</sst>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bitte&quot;"/>
  </numFmts>
  <fonts count="41" x14ac:knownFonts="1">
    <font>
      <sz val="11"/>
      <color theme="1"/>
      <name val="Aptos Narrow"/>
      <family val="2"/>
      <scheme val="minor"/>
    </font>
    <font>
      <b/>
      <sz val="20"/>
      <name val="Aptos Narrow"/>
      <family val="2"/>
      <scheme val="minor"/>
    </font>
    <font>
      <b/>
      <sz val="24"/>
      <name val="Aptos Narrow"/>
      <family val="2"/>
      <scheme val="minor"/>
    </font>
    <font>
      <b/>
      <sz val="20"/>
      <color rgb="FF0070C0"/>
      <name val="Aptos Narrow"/>
      <family val="2"/>
      <scheme val="minor"/>
    </font>
    <font>
      <b/>
      <sz val="12"/>
      <color rgb="FF000000"/>
      <name val="Aptos Narrow"/>
      <family val="2"/>
      <scheme val="minor"/>
    </font>
    <font>
      <sz val="8"/>
      <color rgb="FF000000"/>
      <name val="Aptos Narrow"/>
      <family val="2"/>
      <scheme val="minor"/>
    </font>
    <font>
      <sz val="10"/>
      <color rgb="FF000000"/>
      <name val="Aptos Narrow"/>
      <family val="2"/>
      <scheme val="minor"/>
    </font>
    <font>
      <sz val="11"/>
      <color rgb="FF000000"/>
      <name val="Aptos Narrow"/>
      <family val="2"/>
      <scheme val="minor"/>
    </font>
    <font>
      <sz val="14"/>
      <color rgb="FF000000"/>
      <name val="Aptos Narrow"/>
      <family val="2"/>
      <scheme val="minor"/>
    </font>
    <font>
      <b/>
      <sz val="11"/>
      <color rgb="FF0070C0"/>
      <name val="Aptos Narrow"/>
      <family val="2"/>
      <scheme val="minor"/>
    </font>
    <font>
      <i/>
      <sz val="10"/>
      <color rgb="FF000000"/>
      <name val="Aptos Narrow"/>
      <family val="2"/>
      <scheme val="minor"/>
    </font>
    <font>
      <b/>
      <sz val="14"/>
      <color rgb="FF000000"/>
      <name val="Aptos Narrow"/>
      <family val="2"/>
      <scheme val="minor"/>
    </font>
    <font>
      <b/>
      <sz val="14"/>
      <name val="Aptos Narrow"/>
      <family val="2"/>
      <scheme val="minor"/>
    </font>
    <font>
      <sz val="14"/>
      <name val="Aptos Narrow"/>
      <family val="2"/>
      <scheme val="minor"/>
    </font>
    <font>
      <sz val="14"/>
      <color theme="1"/>
      <name val="Aptos Narrow"/>
      <family val="2"/>
      <scheme val="minor"/>
    </font>
    <font>
      <b/>
      <u/>
      <sz val="11"/>
      <name val="Aptos Narrow"/>
      <family val="2"/>
      <scheme val="minor"/>
    </font>
    <font>
      <b/>
      <sz val="11"/>
      <name val="Aptos Narrow"/>
      <family val="2"/>
      <scheme val="minor"/>
    </font>
    <font>
      <sz val="11"/>
      <name val="Aptos Narrow"/>
      <family val="2"/>
      <scheme val="minor"/>
    </font>
    <font>
      <b/>
      <sz val="10"/>
      <color rgb="FF0070C0"/>
      <name val="Aptos Narrow"/>
      <family val="2"/>
      <scheme val="minor"/>
    </font>
    <font>
      <u/>
      <sz val="11"/>
      <name val="Aptos Narrow"/>
      <family val="2"/>
      <scheme val="minor"/>
    </font>
    <font>
      <sz val="9"/>
      <name val="Aptos Narrow"/>
      <family val="2"/>
      <scheme val="minor"/>
    </font>
    <font>
      <i/>
      <sz val="11"/>
      <name val="Aptos Narrow"/>
      <family val="2"/>
      <scheme val="minor"/>
    </font>
    <font>
      <i/>
      <vertAlign val="subscript"/>
      <sz val="11"/>
      <name val="Aptos Narrow"/>
      <family val="2"/>
      <scheme val="minor"/>
    </font>
    <font>
      <sz val="10"/>
      <name val="Aptos Narrow"/>
      <family val="2"/>
      <scheme val="minor"/>
    </font>
    <font>
      <sz val="11"/>
      <name val="Calibri"/>
      <family val="2"/>
    </font>
    <font>
      <b/>
      <sz val="10"/>
      <color rgb="FF000000"/>
      <name val="Aptos Narrow"/>
      <family val="2"/>
      <scheme val="minor"/>
    </font>
    <font>
      <b/>
      <sz val="16"/>
      <name val="Aptos Narrow"/>
      <family val="2"/>
      <scheme val="minor"/>
    </font>
    <font>
      <b/>
      <sz val="20"/>
      <color rgb="FF000000"/>
      <name val="Aptos Narrow"/>
      <family val="2"/>
      <scheme val="minor"/>
    </font>
    <font>
      <b/>
      <sz val="10"/>
      <name val="Aptos Narrow"/>
      <family val="2"/>
      <scheme val="minor"/>
    </font>
    <font>
      <b/>
      <sz val="14"/>
      <color theme="1"/>
      <name val="Aptos Narrow"/>
      <family val="2"/>
      <scheme val="minor"/>
    </font>
    <font>
      <b/>
      <sz val="22"/>
      <color theme="1"/>
      <name val="Aptos Narrow"/>
      <family val="2"/>
      <scheme val="minor"/>
    </font>
    <font>
      <sz val="12"/>
      <color rgb="FF000000"/>
      <name val="Aptos Narrow"/>
      <family val="2"/>
      <scheme val="minor"/>
    </font>
    <font>
      <sz val="12"/>
      <name val="Aptos Narrow"/>
      <family val="2"/>
      <scheme val="minor"/>
    </font>
    <font>
      <b/>
      <sz val="14"/>
      <color rgb="FF0070C0"/>
      <name val="Aptos Narrow"/>
      <family val="2"/>
      <scheme val="minor"/>
    </font>
    <font>
      <b/>
      <sz val="18"/>
      <color rgb="FF0070C0"/>
      <name val="Aptos Narrow"/>
      <family val="2"/>
      <scheme val="minor"/>
    </font>
    <font>
      <b/>
      <sz val="11"/>
      <color theme="1"/>
      <name val="Aptos Narrow"/>
      <family val="2"/>
      <scheme val="minor"/>
    </font>
    <font>
      <sz val="16"/>
      <color rgb="FF000000"/>
      <name val="Aptos Narrow"/>
      <family val="2"/>
      <scheme val="minor"/>
    </font>
    <font>
      <b/>
      <sz val="24"/>
      <color rgb="FF0070C0"/>
      <name val="Aptos Narrow"/>
      <family val="2"/>
      <scheme val="minor"/>
    </font>
    <font>
      <u/>
      <sz val="11"/>
      <color theme="1"/>
      <name val="Aptos Narrow"/>
      <family val="2"/>
      <scheme val="minor"/>
    </font>
    <font>
      <b/>
      <u/>
      <sz val="14"/>
      <color theme="1"/>
      <name val="Aptos Narrow"/>
      <family val="2"/>
      <scheme val="minor"/>
    </font>
    <font>
      <i/>
      <sz val="11"/>
      <color theme="1"/>
      <name val="Aptos Narrow"/>
      <family val="2"/>
      <scheme val="minor"/>
    </font>
  </fonts>
  <fills count="6">
    <fill>
      <patternFill patternType="none"/>
    </fill>
    <fill>
      <patternFill patternType="gray125"/>
    </fill>
    <fill>
      <patternFill patternType="solid">
        <fgColor theme="0"/>
        <bgColor indexed="64"/>
      </patternFill>
    </fill>
    <fill>
      <patternFill patternType="solid">
        <fgColor rgb="FFD2E29E"/>
        <bgColor indexed="64"/>
      </patternFill>
    </fill>
    <fill>
      <patternFill patternType="solid">
        <fgColor rgb="FFE5EEC8"/>
        <bgColor indexed="64"/>
      </patternFill>
    </fill>
    <fill>
      <patternFill patternType="solid">
        <fgColor rgb="FFE4EEC4"/>
        <bgColor indexed="64"/>
      </patternFill>
    </fill>
  </fills>
  <borders count="71">
    <border>
      <left/>
      <right/>
      <top/>
      <bottom/>
      <diagonal/>
    </border>
    <border>
      <left style="thin">
        <color rgb="FF000000"/>
      </left>
      <right/>
      <top/>
      <bottom/>
      <diagonal/>
    </border>
    <border>
      <left style="thin">
        <color auto="1"/>
      </left>
      <right/>
      <top style="thin">
        <color auto="1"/>
      </top>
      <bottom style="hair">
        <color auto="1"/>
      </bottom>
      <diagonal/>
    </border>
    <border>
      <left/>
      <right style="thin">
        <color indexed="64"/>
      </right>
      <top/>
      <bottom/>
      <diagonal/>
    </border>
    <border>
      <left style="thin">
        <color rgb="FF000000"/>
      </left>
      <right style="thin">
        <color rgb="FF000000"/>
      </right>
      <top/>
      <bottom style="hair">
        <color rgb="FF000000"/>
      </bottom>
      <diagonal/>
    </border>
    <border>
      <left style="thin">
        <color auto="1"/>
      </left>
      <right/>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hair">
        <color rgb="FF000000"/>
      </top>
      <bottom style="thin">
        <color rgb="FF000000"/>
      </bottom>
      <diagonal/>
    </border>
    <border>
      <left style="thin">
        <color rgb="FF000000"/>
      </left>
      <right style="thin">
        <color rgb="FF000000"/>
      </right>
      <top/>
      <bottom/>
      <diagonal/>
    </border>
    <border>
      <left style="hair">
        <color indexed="64"/>
      </left>
      <right style="thin">
        <color indexed="64"/>
      </right>
      <top style="thin">
        <color indexed="64"/>
      </top>
      <bottom style="hair">
        <color indexed="64"/>
      </bottom>
      <diagonal/>
    </border>
    <border>
      <left style="thin">
        <color auto="1"/>
      </left>
      <right style="hair">
        <color auto="1"/>
      </right>
      <top style="hair">
        <color auto="1"/>
      </top>
      <bottom style="hair">
        <color auto="1"/>
      </bottom>
      <diagonal/>
    </border>
    <border>
      <left style="thin">
        <color auto="1"/>
      </left>
      <right style="thin">
        <color auto="1"/>
      </right>
      <top/>
      <bottom style="hair">
        <color auto="1"/>
      </bottom>
      <diagonal/>
    </border>
    <border>
      <left style="thin">
        <color auto="1"/>
      </left>
      <right style="thin">
        <color auto="1"/>
      </right>
      <top style="hair">
        <color auto="1"/>
      </top>
      <bottom style="hair">
        <color auto="1"/>
      </bottom>
      <diagonal/>
    </border>
    <border>
      <left style="thin">
        <color auto="1"/>
      </left>
      <right style="hair">
        <color rgb="FF000000"/>
      </right>
      <top style="hair">
        <color auto="1"/>
      </top>
      <bottom style="hair">
        <color auto="1"/>
      </bottom>
      <diagonal/>
    </border>
    <border>
      <left style="thin">
        <color auto="1"/>
      </left>
      <right/>
      <top style="hair">
        <color auto="1"/>
      </top>
      <bottom style="hair">
        <color auto="1"/>
      </bottom>
      <diagonal/>
    </border>
    <border>
      <left style="hair">
        <color indexed="64"/>
      </left>
      <right style="thin">
        <color auto="1"/>
      </right>
      <top style="hair">
        <color indexed="64"/>
      </top>
      <bottom style="hair">
        <color indexed="64"/>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style="hair">
        <color rgb="FF000000"/>
      </top>
      <bottom/>
      <diagonal/>
    </border>
    <border>
      <left style="thin">
        <color rgb="FF000000"/>
      </left>
      <right style="thin">
        <color rgb="FF000000"/>
      </right>
      <top style="hair">
        <color rgb="FF000000"/>
      </top>
      <bottom style="hair">
        <color auto="1"/>
      </bottom>
      <diagonal/>
    </border>
    <border>
      <left style="thin">
        <color rgb="FF000000"/>
      </left>
      <right style="thin">
        <color rgb="FF000000"/>
      </right>
      <top/>
      <bottom style="thin">
        <color rgb="FF000000"/>
      </bottom>
      <diagonal/>
    </border>
    <border>
      <left style="thin">
        <color rgb="FF000000"/>
      </left>
      <right style="thin">
        <color rgb="FF000000"/>
      </right>
      <top style="hair">
        <color auto="1"/>
      </top>
      <bottom style="thin">
        <color rgb="FF000000"/>
      </bottom>
      <diagonal/>
    </border>
    <border>
      <left style="hair">
        <color indexed="64"/>
      </left>
      <right style="thin">
        <color auto="1"/>
      </right>
      <top style="hair">
        <color indexed="64"/>
      </top>
      <bottom style="thin">
        <color auto="1"/>
      </bottom>
      <diagonal/>
    </border>
    <border>
      <left style="thin">
        <color auto="1"/>
      </left>
      <right style="hair">
        <color auto="1"/>
      </right>
      <top style="hair">
        <color auto="1"/>
      </top>
      <bottom style="thin">
        <color auto="1"/>
      </bottom>
      <diagonal/>
    </border>
    <border>
      <left style="thin">
        <color auto="1"/>
      </left>
      <right style="thin">
        <color auto="1"/>
      </right>
      <top style="hair">
        <color auto="1"/>
      </top>
      <bottom style="thin">
        <color auto="1"/>
      </bottom>
      <diagonal/>
    </border>
    <border>
      <left style="thin">
        <color rgb="FF000000"/>
      </left>
      <right style="thin">
        <color rgb="FF000000"/>
      </right>
      <top style="thin">
        <color rgb="FF000000"/>
      </top>
      <bottom style="hair">
        <color rgb="FF000000"/>
      </bottom>
      <diagonal/>
    </border>
    <border>
      <left/>
      <right/>
      <top style="thin">
        <color auto="1"/>
      </top>
      <bottom/>
      <diagonal/>
    </border>
    <border>
      <left style="hair">
        <color indexed="64"/>
      </left>
      <right style="hair">
        <color indexed="64"/>
      </right>
      <top style="thin">
        <color indexed="64"/>
      </top>
      <bottom style="hair">
        <color indexed="64"/>
      </bottom>
      <diagonal/>
    </border>
    <border>
      <left/>
      <right/>
      <top/>
      <bottom style="hair">
        <color auto="1"/>
      </bottom>
      <diagonal/>
    </border>
    <border>
      <left style="hair">
        <color indexed="64"/>
      </left>
      <right style="hair">
        <color indexed="64"/>
      </right>
      <top style="hair">
        <color auto="1"/>
      </top>
      <bottom style="hair">
        <color auto="1"/>
      </bottom>
      <diagonal/>
    </border>
    <border>
      <left/>
      <right/>
      <top/>
      <bottom style="thin">
        <color indexed="64"/>
      </bottom>
      <diagonal/>
    </border>
    <border>
      <left/>
      <right style="thin">
        <color rgb="FF000000"/>
      </right>
      <top/>
      <bottom/>
      <diagonal/>
    </border>
    <border>
      <left/>
      <right style="thin">
        <color auto="1"/>
      </right>
      <top style="thin">
        <color auto="1"/>
      </top>
      <bottom style="hair">
        <color auto="1"/>
      </bottom>
      <diagonal/>
    </border>
    <border>
      <left/>
      <right style="thin">
        <color auto="1"/>
      </right>
      <top style="hair">
        <color auto="1"/>
      </top>
      <bottom style="thin">
        <color auto="1"/>
      </bottom>
      <diagonal/>
    </border>
    <border>
      <left style="thin">
        <color auto="1"/>
      </left>
      <right style="thin">
        <color indexed="64"/>
      </right>
      <top style="thin">
        <color auto="1"/>
      </top>
      <bottom style="hair">
        <color auto="1"/>
      </bottom>
      <diagonal/>
    </border>
    <border>
      <left style="thin">
        <color indexed="64"/>
      </left>
      <right/>
      <top style="hair">
        <color auto="1"/>
      </top>
      <bottom style="thin">
        <color auto="1"/>
      </bottom>
      <diagonal/>
    </border>
    <border>
      <left style="hair">
        <color indexed="64"/>
      </left>
      <right style="hair">
        <color indexed="64"/>
      </right>
      <top style="hair">
        <color auto="1"/>
      </top>
      <bottom style="thin">
        <color indexed="64"/>
      </bottom>
      <diagonal/>
    </border>
    <border>
      <left style="thin">
        <color rgb="FF000000"/>
      </left>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indexed="64"/>
      </left>
      <right style="thin">
        <color rgb="FF000000"/>
      </right>
      <top style="hair">
        <color rgb="FF000000"/>
      </top>
      <bottom style="thin">
        <color rgb="FF000000"/>
      </bottom>
      <diagonal/>
    </border>
    <border>
      <left style="thin">
        <color auto="1"/>
      </left>
      <right style="hair">
        <color auto="1"/>
      </right>
      <top style="thin">
        <color auto="1"/>
      </top>
      <bottom style="hair">
        <color auto="1"/>
      </bottom>
      <diagonal/>
    </border>
    <border>
      <left style="hair">
        <color indexed="64"/>
      </left>
      <right/>
      <top style="hair">
        <color auto="1"/>
      </top>
      <bottom style="hair">
        <color auto="1"/>
      </bottom>
      <diagonal/>
    </border>
    <border>
      <left style="thin">
        <color rgb="FF000000"/>
      </left>
      <right/>
      <top style="thin">
        <color rgb="FF000000"/>
      </top>
      <bottom style="thin">
        <color rgb="FF000000"/>
      </bottom>
      <diagonal/>
    </border>
    <border>
      <left style="thin">
        <color rgb="FF000000"/>
      </left>
      <right/>
      <top style="hair">
        <color rgb="FF000000"/>
      </top>
      <bottom style="hair">
        <color rgb="FF000000"/>
      </bottom>
      <diagonal/>
    </border>
    <border>
      <left style="thin">
        <color rgb="FF000000"/>
      </left>
      <right/>
      <top/>
      <bottom style="hair">
        <color rgb="FF000000"/>
      </bottom>
      <diagonal/>
    </border>
    <border>
      <left style="thin">
        <color rgb="FF000000"/>
      </left>
      <right/>
      <top style="hair">
        <color rgb="FF000000"/>
      </top>
      <bottom/>
      <diagonal/>
    </border>
    <border>
      <left style="thin">
        <color rgb="FF000000"/>
      </left>
      <right/>
      <top style="hair">
        <color rgb="FF000000"/>
      </top>
      <bottom style="hair">
        <color auto="1"/>
      </bottom>
      <diagonal/>
    </border>
    <border>
      <left style="thin">
        <color rgb="FF000000"/>
      </left>
      <right/>
      <top style="hair">
        <color auto="1"/>
      </top>
      <bottom style="thin">
        <color rgb="FF000000"/>
      </bottom>
      <diagonal/>
    </border>
    <border>
      <left style="thin">
        <color rgb="FF000000"/>
      </left>
      <right/>
      <top style="thin">
        <color rgb="FF000000"/>
      </top>
      <bottom style="hair">
        <color rgb="FF000000"/>
      </bottom>
      <diagonal/>
    </border>
    <border>
      <left style="thin">
        <color rgb="FF000000"/>
      </left>
      <right/>
      <top style="hair">
        <color rgb="FF000000"/>
      </top>
      <bottom style="thin">
        <color rgb="FF000000"/>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000000"/>
      </left>
      <right style="thin">
        <color rgb="FF000000"/>
      </right>
      <top style="hair">
        <color theme="1"/>
      </top>
      <bottom style="hair">
        <color theme="1"/>
      </bottom>
      <diagonal/>
    </border>
    <border>
      <left style="thin">
        <color auto="1"/>
      </left>
      <right/>
      <top/>
      <bottom style="hair">
        <color auto="1"/>
      </bottom>
      <diagonal/>
    </border>
    <border>
      <left/>
      <right style="thin">
        <color auto="1"/>
      </right>
      <top/>
      <bottom style="hair">
        <color auto="1"/>
      </bottom>
      <diagonal/>
    </border>
    <border>
      <left/>
      <right style="thin">
        <color rgb="FF000000"/>
      </right>
      <top/>
      <bottom style="hair">
        <color rgb="FF000000"/>
      </bottom>
      <diagonal/>
    </border>
    <border>
      <left/>
      <right/>
      <top/>
      <bottom style="hair">
        <color rgb="FF000000"/>
      </bottom>
      <diagonal/>
    </border>
    <border>
      <left style="thin">
        <color rgb="FF000000"/>
      </left>
      <right style="thin">
        <color rgb="FF000000"/>
      </right>
      <top style="hair">
        <color rgb="FF000000"/>
      </top>
      <bottom style="thin">
        <color auto="1"/>
      </bottom>
      <diagonal/>
    </border>
    <border>
      <left style="thin">
        <color indexed="64"/>
      </left>
      <right/>
      <top style="hair">
        <color rgb="FF000000"/>
      </top>
      <bottom style="thin">
        <color rgb="FF000000"/>
      </bottom>
      <diagonal/>
    </border>
    <border>
      <left style="thin">
        <color indexed="64"/>
      </left>
      <right/>
      <top/>
      <bottom style="hair">
        <color rgb="FF000000"/>
      </bottom>
      <diagonal/>
    </border>
    <border>
      <left/>
      <right/>
      <top style="thin">
        <color auto="1"/>
      </top>
      <bottom style="thin">
        <color auto="1"/>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right style="hair">
        <color auto="1"/>
      </right>
      <top style="thin">
        <color auto="1"/>
      </top>
      <bottom style="thin">
        <color auto="1"/>
      </bottom>
      <diagonal/>
    </border>
    <border>
      <left/>
      <right style="hair">
        <color auto="1"/>
      </right>
      <top style="thin">
        <color auto="1"/>
      </top>
      <bottom style="hair">
        <color auto="1"/>
      </bottom>
      <diagonal/>
    </border>
    <border>
      <left/>
      <right style="hair">
        <color auto="1"/>
      </right>
      <top style="hair">
        <color auto="1"/>
      </top>
      <bottom style="hair">
        <color auto="1"/>
      </bottom>
      <diagonal/>
    </border>
    <border>
      <left style="hair">
        <color auto="1"/>
      </left>
      <right/>
      <top style="thin">
        <color auto="1"/>
      </top>
      <bottom style="thin">
        <color auto="1"/>
      </bottom>
      <diagonal/>
    </border>
    <border>
      <left style="hair">
        <color indexed="64"/>
      </left>
      <right/>
      <top style="thin">
        <color indexed="64"/>
      </top>
      <bottom style="hair">
        <color indexed="64"/>
      </bottom>
      <diagonal/>
    </border>
  </borders>
  <cellStyleXfs count="1">
    <xf numFmtId="0" fontId="0" fillId="0" borderId="0"/>
  </cellStyleXfs>
  <cellXfs count="251">
    <xf numFmtId="0" fontId="0" fillId="0" borderId="0" xfId="0"/>
    <xf numFmtId="49" fontId="18" fillId="2" borderId="29" xfId="0" applyNumberFormat="1" applyFont="1" applyFill="1" applyBorder="1" applyAlignment="1" applyProtection="1">
      <alignment horizontal="center" vertical="center"/>
      <protection locked="0"/>
    </xf>
    <xf numFmtId="0" fontId="9" fillId="2" borderId="34" xfId="0" applyFont="1" applyFill="1" applyBorder="1" applyAlignment="1" applyProtection="1">
      <alignment horizontal="center" vertical="center"/>
      <protection locked="0"/>
    </xf>
    <xf numFmtId="0" fontId="9" fillId="2" borderId="24" xfId="0" applyFont="1" applyFill="1" applyBorder="1" applyAlignment="1" applyProtection="1">
      <alignment horizontal="center" vertical="center"/>
      <protection locked="0"/>
    </xf>
    <xf numFmtId="20" fontId="18" fillId="2" borderId="11" xfId="0" applyNumberFormat="1" applyFont="1" applyFill="1" applyBorder="1" applyAlignment="1" applyProtection="1">
      <alignment horizontal="left" vertical="top" wrapText="1"/>
      <protection locked="0"/>
    </xf>
    <xf numFmtId="0" fontId="9" fillId="2" borderId="16" xfId="0" applyFont="1" applyFill="1" applyBorder="1" applyAlignment="1" applyProtection="1">
      <alignment horizontal="center" vertical="center" wrapText="1"/>
      <protection locked="0"/>
    </xf>
    <xf numFmtId="0" fontId="18" fillId="2" borderId="16" xfId="0" applyFont="1" applyFill="1" applyBorder="1" applyAlignment="1" applyProtection="1">
      <alignment horizontal="left" vertical="center" wrapText="1"/>
      <protection locked="0"/>
    </xf>
    <xf numFmtId="20" fontId="18" fillId="2" borderId="11" xfId="0" quotePrefix="1" applyNumberFormat="1" applyFont="1" applyFill="1" applyBorder="1" applyAlignment="1" applyProtection="1">
      <alignment horizontal="left" vertical="top" wrapText="1"/>
      <protection locked="0"/>
    </xf>
    <xf numFmtId="20" fontId="18" fillId="2" borderId="23" xfId="0" applyNumberFormat="1" applyFont="1" applyFill="1" applyBorder="1" applyAlignment="1" applyProtection="1">
      <alignment horizontal="left" vertical="top" wrapText="1"/>
      <protection locked="0"/>
    </xf>
    <xf numFmtId="49" fontId="18" fillId="2" borderId="36" xfId="0" applyNumberFormat="1" applyFont="1" applyFill="1" applyBorder="1" applyAlignment="1" applyProtection="1">
      <alignment horizontal="center" vertical="center"/>
      <protection locked="0"/>
    </xf>
    <xf numFmtId="0" fontId="18" fillId="2" borderId="22" xfId="0" applyFont="1" applyFill="1" applyBorder="1" applyAlignment="1" applyProtection="1">
      <alignment horizontal="left" vertical="center" wrapText="1"/>
      <protection locked="0"/>
    </xf>
    <xf numFmtId="1" fontId="12" fillId="3" borderId="6" xfId="0" applyNumberFormat="1" applyFont="1" applyFill="1" applyBorder="1" applyAlignment="1">
      <alignment horizontal="center" shrinkToFit="1"/>
    </xf>
    <xf numFmtId="0" fontId="6" fillId="3" borderId="9" xfId="0" applyFont="1" applyFill="1" applyBorder="1" applyAlignment="1">
      <alignment horizontal="left" wrapText="1"/>
    </xf>
    <xf numFmtId="0" fontId="6" fillId="3" borderId="9" xfId="0" applyFont="1" applyFill="1" applyBorder="1" applyAlignment="1">
      <alignment horizontal="left" vertical="top" wrapText="1"/>
    </xf>
    <xf numFmtId="0" fontId="6" fillId="3" borderId="20" xfId="0" applyFont="1" applyFill="1" applyBorder="1" applyAlignment="1">
      <alignment horizontal="left" wrapText="1"/>
    </xf>
    <xf numFmtId="0" fontId="6" fillId="3" borderId="9" xfId="0" applyFont="1" applyFill="1" applyBorder="1" applyAlignment="1">
      <alignment horizontal="left" vertical="center" wrapText="1"/>
    </xf>
    <xf numFmtId="0" fontId="6" fillId="3" borderId="20" xfId="0" applyFont="1" applyFill="1" applyBorder="1" applyAlignment="1">
      <alignment horizontal="left" vertical="center" wrapText="1"/>
    </xf>
    <xf numFmtId="0" fontId="23" fillId="3" borderId="9" xfId="0" applyFont="1" applyFill="1" applyBorder="1" applyAlignment="1">
      <alignment horizontal="left" vertical="center" wrapText="1"/>
    </xf>
    <xf numFmtId="0" fontId="23" fillId="3" borderId="20" xfId="0" applyFont="1" applyFill="1" applyBorder="1" applyAlignment="1">
      <alignment horizontal="left" wrapText="1"/>
    </xf>
    <xf numFmtId="0" fontId="23" fillId="3" borderId="9" xfId="0" applyFont="1" applyFill="1" applyBorder="1" applyAlignment="1">
      <alignment horizontal="left" wrapText="1"/>
    </xf>
    <xf numFmtId="0" fontId="6" fillId="3" borderId="0" xfId="0" applyFont="1" applyFill="1" applyAlignment="1">
      <alignment horizontal="left" vertical="top"/>
    </xf>
    <xf numFmtId="0" fontId="30" fillId="3" borderId="0" xfId="0" applyFont="1" applyFill="1"/>
    <xf numFmtId="0" fontId="0" fillId="3" borderId="0" xfId="0" applyFill="1"/>
    <xf numFmtId="0" fontId="29" fillId="3" borderId="29" xfId="0" applyFont="1" applyFill="1" applyBorder="1" applyAlignment="1">
      <alignment wrapText="1"/>
    </xf>
    <xf numFmtId="0" fontId="12" fillId="3" borderId="43" xfId="0" applyFont="1" applyFill="1" applyBorder="1" applyAlignment="1">
      <alignment wrapText="1"/>
    </xf>
    <xf numFmtId="0" fontId="12" fillId="3" borderId="29" xfId="0" applyFont="1" applyFill="1" applyBorder="1" applyAlignment="1">
      <alignment horizontal="left" wrapText="1"/>
    </xf>
    <xf numFmtId="0" fontId="15" fillId="3" borderId="37" xfId="0" applyFont="1" applyFill="1" applyBorder="1" applyAlignment="1">
      <alignment horizontal="left" vertical="top" wrapText="1"/>
    </xf>
    <xf numFmtId="0" fontId="6" fillId="3" borderId="29" xfId="0" applyFont="1" applyFill="1" applyBorder="1" applyAlignment="1">
      <alignment horizontal="left" vertical="top" wrapText="1"/>
    </xf>
    <xf numFmtId="0" fontId="17" fillId="3" borderId="44" xfId="0" quotePrefix="1" applyFont="1" applyFill="1" applyBorder="1" applyAlignment="1">
      <alignment horizontal="left" vertical="top" wrapText="1" indent="2"/>
    </xf>
    <xf numFmtId="0" fontId="17" fillId="3" borderId="45" xfId="0" quotePrefix="1" applyFont="1" applyFill="1" applyBorder="1" applyAlignment="1">
      <alignment horizontal="left" vertical="top" wrapText="1" indent="2"/>
    </xf>
    <xf numFmtId="0" fontId="15" fillId="3" borderId="45" xfId="0" applyFont="1" applyFill="1" applyBorder="1" applyAlignment="1">
      <alignment vertical="top" wrapText="1"/>
    </xf>
    <xf numFmtId="0" fontId="19" fillId="3" borderId="44" xfId="0" quotePrefix="1" applyFont="1" applyFill="1" applyBorder="1" applyAlignment="1">
      <alignment horizontal="left" vertical="top" wrapText="1" indent="2"/>
    </xf>
    <xf numFmtId="0" fontId="23" fillId="3" borderId="29" xfId="0" applyFont="1" applyFill="1" applyBorder="1" applyAlignment="1">
      <alignment horizontal="left" vertical="center" wrapText="1"/>
    </xf>
    <xf numFmtId="0" fontId="15" fillId="3" borderId="46" xfId="0" applyFont="1" applyFill="1" applyBorder="1" applyAlignment="1">
      <alignment vertical="top" wrapText="1"/>
    </xf>
    <xf numFmtId="0" fontId="17" fillId="3" borderId="44" xfId="0" quotePrefix="1" applyFont="1" applyFill="1" applyBorder="1" applyAlignment="1">
      <alignment horizontal="left" vertical="top" wrapText="1" indent="3"/>
    </xf>
    <xf numFmtId="0" fontId="17" fillId="3" borderId="45" xfId="0" quotePrefix="1" applyFont="1" applyFill="1" applyBorder="1" applyAlignment="1">
      <alignment horizontal="left" vertical="top" wrapText="1" indent="3"/>
    </xf>
    <xf numFmtId="0" fontId="17" fillId="3" borderId="1" xfId="0" applyFont="1" applyFill="1" applyBorder="1" applyAlignment="1">
      <alignment vertical="top" wrapText="1"/>
    </xf>
    <xf numFmtId="0" fontId="17" fillId="3" borderId="47" xfId="0" applyFont="1" applyFill="1" applyBorder="1" applyAlignment="1">
      <alignment vertical="top" wrapText="1"/>
    </xf>
    <xf numFmtId="0" fontId="17" fillId="3" borderId="48" xfId="0" applyFont="1" applyFill="1" applyBorder="1" applyAlignment="1">
      <alignment vertical="top" wrapText="1"/>
    </xf>
    <xf numFmtId="0" fontId="6" fillId="3" borderId="29" xfId="0" applyFont="1" applyFill="1" applyBorder="1" applyAlignment="1">
      <alignment vertical="top" wrapText="1"/>
    </xf>
    <xf numFmtId="0" fontId="6" fillId="3" borderId="29" xfId="0" applyFont="1" applyFill="1" applyBorder="1" applyAlignment="1">
      <alignment horizontal="left" wrapText="1"/>
    </xf>
    <xf numFmtId="0" fontId="17" fillId="3" borderId="44" xfId="0" applyFont="1" applyFill="1" applyBorder="1" applyAlignment="1">
      <alignment vertical="top" wrapText="1"/>
    </xf>
    <xf numFmtId="0" fontId="17" fillId="3" borderId="49" xfId="0" applyFont="1" applyFill="1" applyBorder="1" applyAlignment="1">
      <alignment vertical="top" wrapText="1"/>
    </xf>
    <xf numFmtId="0" fontId="17" fillId="3" borderId="50" xfId="0" applyFont="1" applyFill="1" applyBorder="1" applyAlignment="1">
      <alignment vertical="top" wrapText="1"/>
    </xf>
    <xf numFmtId="0" fontId="15" fillId="3" borderId="50" xfId="0" applyFont="1" applyFill="1" applyBorder="1" applyAlignment="1">
      <alignment vertical="top" wrapText="1"/>
    </xf>
    <xf numFmtId="0" fontId="28" fillId="3" borderId="29" xfId="0" applyFont="1" applyFill="1" applyBorder="1" applyAlignment="1">
      <alignment horizontal="left" wrapText="1"/>
    </xf>
    <xf numFmtId="0" fontId="17" fillId="3" borderId="45" xfId="0" applyFont="1" applyFill="1" applyBorder="1" applyAlignment="1">
      <alignment vertical="top" wrapText="1"/>
    </xf>
    <xf numFmtId="0" fontId="17" fillId="3" borderId="46" xfId="0" applyFont="1" applyFill="1" applyBorder="1" applyAlignment="1">
      <alignment vertical="top" wrapText="1"/>
    </xf>
    <xf numFmtId="0" fontId="23" fillId="3" borderId="29" xfId="0" applyFont="1" applyFill="1" applyBorder="1" applyAlignment="1">
      <alignment horizontal="left" vertical="top" wrapText="1"/>
    </xf>
    <xf numFmtId="0" fontId="29" fillId="3" borderId="42" xfId="0" applyFont="1" applyFill="1" applyBorder="1" applyAlignment="1">
      <alignment wrapText="1"/>
    </xf>
    <xf numFmtId="0" fontId="12" fillId="3" borderId="29" xfId="0" applyFont="1" applyFill="1" applyBorder="1" applyAlignment="1">
      <alignment horizontal="center" wrapText="1"/>
    </xf>
    <xf numFmtId="0" fontId="2" fillId="3" borderId="0" xfId="0" applyFont="1" applyFill="1" applyAlignment="1">
      <alignment horizontal="centerContinuous" vertical="center"/>
    </xf>
    <xf numFmtId="0" fontId="27" fillId="3" borderId="0" xfId="0" applyFont="1" applyFill="1" applyAlignment="1">
      <alignment horizontal="centerContinuous" wrapText="1"/>
    </xf>
    <xf numFmtId="0" fontId="32" fillId="3" borderId="40" xfId="0" applyFont="1" applyFill="1" applyBorder="1" applyAlignment="1">
      <alignment horizontal="center" vertical="center" wrapText="1"/>
    </xf>
    <xf numFmtId="20" fontId="6" fillId="4" borderId="13" xfId="0" applyNumberFormat="1" applyFont="1" applyFill="1" applyBorder="1" applyAlignment="1">
      <alignment vertical="center" wrapText="1"/>
    </xf>
    <xf numFmtId="20" fontId="6" fillId="4" borderId="14" xfId="0" applyNumberFormat="1" applyFont="1" applyFill="1" applyBorder="1" applyAlignment="1">
      <alignment vertical="center" wrapText="1"/>
    </xf>
    <xf numFmtId="20" fontId="6" fillId="4" borderId="11" xfId="0" applyNumberFormat="1" applyFont="1" applyFill="1" applyBorder="1" applyAlignment="1">
      <alignment vertical="center" wrapText="1"/>
    </xf>
    <xf numFmtId="20" fontId="6" fillId="4" borderId="11" xfId="0" applyNumberFormat="1" applyFont="1" applyFill="1" applyBorder="1" applyAlignment="1">
      <alignment horizontal="left" vertical="top" wrapText="1"/>
    </xf>
    <xf numFmtId="20" fontId="6" fillId="4" borderId="14" xfId="0" applyNumberFormat="1" applyFont="1" applyFill="1" applyBorder="1" applyAlignment="1">
      <alignment horizontal="left" vertical="top" wrapText="1"/>
    </xf>
    <xf numFmtId="20" fontId="6" fillId="4" borderId="13" xfId="0" applyNumberFormat="1" applyFont="1" applyFill="1" applyBorder="1" applyAlignment="1">
      <alignment vertical="center"/>
    </xf>
    <xf numFmtId="20" fontId="6" fillId="4" borderId="23" xfId="0" applyNumberFormat="1" applyFont="1" applyFill="1" applyBorder="1" applyAlignment="1">
      <alignment vertical="center" wrapText="1"/>
    </xf>
    <xf numFmtId="0" fontId="6" fillId="0" borderId="0" xfId="0" applyFont="1" applyAlignment="1">
      <alignment horizontal="left" vertical="top"/>
    </xf>
    <xf numFmtId="164" fontId="33" fillId="2" borderId="29" xfId="0" applyNumberFormat="1" applyFont="1" applyFill="1" applyBorder="1" applyAlignment="1" applyProtection="1">
      <alignment horizontal="center" vertical="center" wrapText="1"/>
      <protection locked="0"/>
    </xf>
    <xf numFmtId="0" fontId="9" fillId="2" borderId="34" xfId="0" applyFont="1" applyFill="1" applyBorder="1" applyAlignment="1" applyProtection="1">
      <alignment horizontal="left" vertical="center"/>
      <protection locked="0"/>
    </xf>
    <xf numFmtId="0" fontId="9" fillId="2" borderId="24" xfId="0" applyFont="1" applyFill="1" applyBorder="1" applyAlignment="1" applyProtection="1">
      <alignment horizontal="left" vertical="center"/>
      <protection locked="0"/>
    </xf>
    <xf numFmtId="0" fontId="11" fillId="3" borderId="5" xfId="0" applyFont="1" applyFill="1" applyBorder="1" applyAlignment="1">
      <alignment horizontal="center"/>
    </xf>
    <xf numFmtId="0" fontId="11" fillId="3" borderId="28" xfId="0" applyFont="1" applyFill="1" applyBorder="1" applyAlignment="1">
      <alignment horizontal="center"/>
    </xf>
    <xf numFmtId="0" fontId="12" fillId="3" borderId="0" xfId="0" applyFont="1" applyFill="1" applyAlignment="1">
      <alignment wrapText="1"/>
    </xf>
    <xf numFmtId="0" fontId="8" fillId="3" borderId="0" xfId="0" applyFont="1" applyFill="1" applyAlignment="1">
      <alignment horizontal="left"/>
    </xf>
    <xf numFmtId="49" fontId="6" fillId="3" borderId="29" xfId="0" applyNumberFormat="1" applyFont="1" applyFill="1" applyBorder="1" applyAlignment="1">
      <alignment horizontal="center" vertical="center"/>
    </xf>
    <xf numFmtId="0" fontId="6" fillId="3" borderId="0" xfId="0" applyFont="1" applyFill="1" applyAlignment="1">
      <alignment vertical="top" wrapText="1"/>
    </xf>
    <xf numFmtId="0" fontId="6" fillId="3" borderId="0" xfId="0" applyFont="1" applyFill="1" applyAlignment="1">
      <alignment horizontal="left" vertical="center"/>
    </xf>
    <xf numFmtId="0" fontId="1" fillId="3" borderId="1" xfId="0" applyFont="1" applyFill="1" applyBorder="1" applyAlignment="1">
      <alignment horizontal="centerContinuous" vertical="center"/>
    </xf>
    <xf numFmtId="0" fontId="2" fillId="3" borderId="0" xfId="0" applyFont="1" applyFill="1" applyAlignment="1">
      <alignment horizontal="left" vertical="center"/>
    </xf>
    <xf numFmtId="0" fontId="3" fillId="3" borderId="0" xfId="0" applyFont="1" applyFill="1" applyAlignment="1">
      <alignment horizontal="centerContinuous"/>
    </xf>
    <xf numFmtId="0" fontId="0" fillId="3" borderId="0" xfId="0" applyFill="1" applyAlignment="1">
      <alignment horizontal="centerContinuous"/>
    </xf>
    <xf numFmtId="0" fontId="4" fillId="3" borderId="0" xfId="0" applyFont="1" applyFill="1" applyAlignment="1">
      <alignment horizontal="left" vertical="top"/>
    </xf>
    <xf numFmtId="0" fontId="34" fillId="3" borderId="0" xfId="0" applyFont="1" applyFill="1" applyAlignment="1">
      <alignment horizontal="right" vertical="center"/>
    </xf>
    <xf numFmtId="0" fontId="6" fillId="3" borderId="0" xfId="0" applyFont="1" applyFill="1" applyAlignment="1">
      <alignment horizontal="right" vertical="top"/>
    </xf>
    <xf numFmtId="20" fontId="7" fillId="3" borderId="26" xfId="0" applyNumberFormat="1" applyFont="1" applyFill="1" applyBorder="1" applyAlignment="1">
      <alignment vertical="center"/>
    </xf>
    <xf numFmtId="0" fontId="6" fillId="3" borderId="26" xfId="0" applyFont="1" applyFill="1" applyBorder="1" applyAlignment="1">
      <alignment horizontal="right" vertical="top"/>
    </xf>
    <xf numFmtId="0" fontId="6" fillId="3" borderId="0" xfId="0" applyFont="1" applyFill="1" applyAlignment="1">
      <alignment horizontal="center" vertical="top"/>
    </xf>
    <xf numFmtId="0" fontId="6" fillId="3" borderId="38" xfId="0" applyFont="1" applyFill="1" applyBorder="1" applyAlignment="1">
      <alignment horizontal="left" wrapText="1"/>
    </xf>
    <xf numFmtId="0" fontId="10" fillId="3" borderId="39" xfId="0" applyFont="1" applyFill="1" applyBorder="1" applyAlignment="1">
      <alignment horizontal="left" wrapText="1"/>
    </xf>
    <xf numFmtId="0" fontId="12" fillId="3" borderId="7" xfId="0" applyFont="1" applyFill="1" applyBorder="1" applyAlignment="1">
      <alignment wrapText="1"/>
    </xf>
    <xf numFmtId="0" fontId="14" fillId="0" borderId="0" xfId="0" applyFont="1"/>
    <xf numFmtId="0" fontId="15" fillId="3" borderId="6" xfId="0" applyFont="1" applyFill="1" applyBorder="1" applyAlignment="1">
      <alignment horizontal="left" vertical="top" wrapText="1"/>
    </xf>
    <xf numFmtId="0" fontId="15" fillId="3" borderId="4" xfId="0" applyFont="1" applyFill="1" applyBorder="1" applyAlignment="1">
      <alignment vertical="top" wrapText="1"/>
    </xf>
    <xf numFmtId="0" fontId="17" fillId="3" borderId="0" xfId="0" applyFont="1" applyFill="1" applyAlignment="1">
      <alignment vertical="center" wrapText="1"/>
    </xf>
    <xf numFmtId="0" fontId="15" fillId="3" borderId="18" xfId="0" applyFont="1" applyFill="1" applyBorder="1" applyAlignment="1">
      <alignment vertical="top" wrapText="1"/>
    </xf>
    <xf numFmtId="0" fontId="6" fillId="3" borderId="13" xfId="0" applyFont="1" applyFill="1" applyBorder="1" applyAlignment="1">
      <alignment horizontal="left" vertical="center" wrapText="1"/>
    </xf>
    <xf numFmtId="0" fontId="17" fillId="3" borderId="9" xfId="0" applyFont="1" applyFill="1" applyBorder="1" applyAlignment="1">
      <alignment vertical="top" wrapText="1"/>
    </xf>
    <xf numFmtId="0" fontId="17" fillId="3" borderId="19" xfId="0" applyFont="1" applyFill="1" applyBorder="1" applyAlignment="1">
      <alignment vertical="top" wrapText="1"/>
    </xf>
    <xf numFmtId="0" fontId="17" fillId="3" borderId="21" xfId="0" applyFont="1" applyFill="1" applyBorder="1" applyAlignment="1">
      <alignment vertical="top" wrapText="1"/>
    </xf>
    <xf numFmtId="0" fontId="8" fillId="3" borderId="0" xfId="0" applyFont="1" applyFill="1" applyAlignment="1">
      <alignment horizontal="left" vertical="center"/>
    </xf>
    <xf numFmtId="0" fontId="8" fillId="3" borderId="0" xfId="0" applyFont="1" applyFill="1" applyAlignment="1">
      <alignment horizontal="right" wrapText="1"/>
    </xf>
    <xf numFmtId="0" fontId="17" fillId="3" borderId="17" xfId="0" applyFont="1" applyFill="1" applyBorder="1" applyAlignment="1">
      <alignment vertical="top" wrapText="1"/>
    </xf>
    <xf numFmtId="0" fontId="8" fillId="3" borderId="0" xfId="0" applyFont="1" applyFill="1" applyAlignment="1">
      <alignment wrapText="1"/>
    </xf>
    <xf numFmtId="0" fontId="17" fillId="3" borderId="25" xfId="0" applyFont="1" applyFill="1" applyBorder="1" applyAlignment="1">
      <alignment vertical="top" wrapText="1"/>
    </xf>
    <xf numFmtId="0" fontId="17" fillId="3" borderId="8" xfId="0" applyFont="1" applyFill="1" applyBorder="1" applyAlignment="1">
      <alignment vertical="top" wrapText="1"/>
    </xf>
    <xf numFmtId="0" fontId="15" fillId="3" borderId="8" xfId="0" applyFont="1" applyFill="1" applyBorder="1" applyAlignment="1">
      <alignment vertical="top" wrapText="1"/>
    </xf>
    <xf numFmtId="0" fontId="17" fillId="3" borderId="4" xfId="0" applyFont="1" applyFill="1" applyBorder="1" applyAlignment="1">
      <alignment vertical="top" wrapText="1"/>
    </xf>
    <xf numFmtId="0" fontId="17" fillId="3" borderId="18" xfId="0" applyFont="1" applyFill="1" applyBorder="1" applyAlignment="1">
      <alignment vertical="top" wrapText="1"/>
    </xf>
    <xf numFmtId="0" fontId="17" fillId="3" borderId="0" xfId="0" applyFont="1" applyFill="1" applyAlignment="1">
      <alignment vertical="top" wrapText="1"/>
    </xf>
    <xf numFmtId="0" fontId="5" fillId="3" borderId="26" xfId="0" applyFont="1" applyFill="1" applyBorder="1" applyAlignment="1">
      <alignment horizontal="center"/>
    </xf>
    <xf numFmtId="0" fontId="9" fillId="2" borderId="11" xfId="0" applyFont="1" applyFill="1" applyBorder="1" applyAlignment="1" applyProtection="1">
      <alignment horizontal="center" vertical="center" shrinkToFit="1"/>
      <protection locked="0"/>
    </xf>
    <xf numFmtId="0" fontId="9" fillId="2" borderId="29" xfId="0" applyFont="1" applyFill="1" applyBorder="1" applyAlignment="1" applyProtection="1">
      <alignment horizontal="center" vertical="center" shrinkToFit="1"/>
      <protection locked="0"/>
    </xf>
    <xf numFmtId="0" fontId="9" fillId="2" borderId="41" xfId="0" applyFont="1" applyFill="1" applyBorder="1" applyAlignment="1" applyProtection="1">
      <alignment horizontal="center" vertical="center" wrapText="1"/>
      <protection locked="0"/>
    </xf>
    <xf numFmtId="0" fontId="6" fillId="0" borderId="0" xfId="0" applyFont="1" applyAlignment="1" applyProtection="1">
      <alignment horizontal="center" vertical="center"/>
      <protection locked="0"/>
    </xf>
    <xf numFmtId="0" fontId="9" fillId="2" borderId="27" xfId="0" applyFont="1" applyFill="1" applyBorder="1" applyAlignment="1" applyProtection="1">
      <alignment horizontal="center" vertical="center" wrapText="1"/>
      <protection locked="0"/>
    </xf>
    <xf numFmtId="0" fontId="33" fillId="3" borderId="26" xfId="0" applyFont="1" applyFill="1" applyBorder="1" applyAlignment="1">
      <alignment horizontal="centerContinuous" wrapText="1"/>
    </xf>
    <xf numFmtId="0" fontId="9" fillId="3" borderId="26" xfId="0" applyFont="1" applyFill="1" applyBorder="1" applyAlignment="1">
      <alignment horizontal="centerContinuous" wrapText="1"/>
    </xf>
    <xf numFmtId="0" fontId="6" fillId="3" borderId="0" xfId="0" applyFont="1" applyFill="1" applyAlignment="1">
      <alignment horizontal="center" vertical="center"/>
    </xf>
    <xf numFmtId="0" fontId="11" fillId="3" borderId="51" xfId="0" applyFont="1" applyFill="1" applyBorder="1" applyAlignment="1">
      <alignment horizontal="center" vertical="center" wrapText="1"/>
    </xf>
    <xf numFmtId="0" fontId="8" fillId="3" borderId="51" xfId="0" applyFont="1" applyFill="1" applyBorder="1" applyAlignment="1">
      <alignment horizontal="left"/>
    </xf>
    <xf numFmtId="0" fontId="6" fillId="3" borderId="28" xfId="0" applyFont="1" applyFill="1" applyBorder="1" applyAlignment="1">
      <alignment horizontal="centerContinuous"/>
    </xf>
    <xf numFmtId="0" fontId="8" fillId="3" borderId="29" xfId="0" applyFont="1" applyFill="1" applyBorder="1" applyAlignment="1">
      <alignment horizontal="center" vertical="center"/>
    </xf>
    <xf numFmtId="0" fontId="6" fillId="3" borderId="0" xfId="0" applyFont="1" applyFill="1" applyAlignment="1" applyProtection="1">
      <alignment horizontal="center" vertical="top"/>
      <protection locked="0"/>
    </xf>
    <xf numFmtId="0" fontId="8" fillId="3" borderId="0" xfId="0" applyFont="1" applyFill="1" applyAlignment="1" applyProtection="1">
      <alignment horizontal="left"/>
      <protection locked="0"/>
    </xf>
    <xf numFmtId="0" fontId="6" fillId="3" borderId="0" xfId="0" applyFont="1" applyFill="1" applyAlignment="1" applyProtection="1">
      <alignment horizontal="left" vertical="center"/>
      <protection locked="0"/>
    </xf>
    <xf numFmtId="0" fontId="18" fillId="3" borderId="0" xfId="0" applyFont="1" applyFill="1" applyAlignment="1" applyProtection="1">
      <alignment horizontal="left" vertical="center"/>
      <protection locked="0"/>
    </xf>
    <xf numFmtId="0" fontId="8" fillId="3" borderId="0" xfId="0" applyFont="1" applyFill="1" applyAlignment="1" applyProtection="1">
      <alignment horizontal="left" vertical="center"/>
      <protection locked="0"/>
    </xf>
    <xf numFmtId="0" fontId="18" fillId="3" borderId="30" xfId="0" applyFont="1" applyFill="1" applyBorder="1" applyAlignment="1" applyProtection="1">
      <alignment horizontal="left" vertical="center"/>
      <protection locked="0"/>
    </xf>
    <xf numFmtId="0" fontId="6" fillId="3" borderId="0" xfId="0" applyFont="1" applyFill="1" applyAlignment="1" applyProtection="1">
      <alignment horizontal="right" vertical="top"/>
      <protection locked="0"/>
    </xf>
    <xf numFmtId="0" fontId="12" fillId="3" borderId="0" xfId="0" applyFont="1" applyFill="1" applyAlignment="1" applyProtection="1">
      <alignment wrapText="1"/>
      <protection locked="0"/>
    </xf>
    <xf numFmtId="0" fontId="6" fillId="3" borderId="0" xfId="0" applyFont="1" applyFill="1" applyAlignment="1" applyProtection="1">
      <alignment vertical="top" wrapText="1"/>
      <protection locked="0"/>
    </xf>
    <xf numFmtId="0" fontId="17" fillId="3" borderId="0" xfId="0" applyFont="1" applyFill="1" applyAlignment="1" applyProtection="1">
      <alignment vertical="center" wrapText="1"/>
      <protection locked="0"/>
    </xf>
    <xf numFmtId="0" fontId="8" fillId="3" borderId="0" xfId="0" applyFont="1" applyFill="1" applyAlignment="1" applyProtection="1">
      <alignment horizontal="right" vertical="center" wrapText="1"/>
      <protection locked="0"/>
    </xf>
    <xf numFmtId="0" fontId="8" fillId="3" borderId="0" xfId="0" applyFont="1" applyFill="1" applyAlignment="1" applyProtection="1">
      <alignment wrapText="1"/>
      <protection locked="0"/>
    </xf>
    <xf numFmtId="0" fontId="17" fillId="3" borderId="0" xfId="0" applyFont="1" applyFill="1" applyAlignment="1" applyProtection="1">
      <alignment vertical="top" wrapText="1"/>
      <protection locked="0"/>
    </xf>
    <xf numFmtId="0" fontId="17" fillId="3" borderId="30" xfId="0" applyFont="1" applyFill="1" applyBorder="1" applyAlignment="1" applyProtection="1">
      <alignment vertical="top" wrapText="1"/>
      <protection locked="0"/>
    </xf>
    <xf numFmtId="0" fontId="6" fillId="3" borderId="29" xfId="0" applyFont="1" applyFill="1" applyBorder="1" applyAlignment="1">
      <alignment horizontal="center" vertical="top" wrapText="1"/>
    </xf>
    <xf numFmtId="0" fontId="23" fillId="3" borderId="29" xfId="0" applyFont="1" applyFill="1" applyBorder="1" applyAlignment="1">
      <alignment horizontal="center" vertical="top" wrapText="1"/>
    </xf>
    <xf numFmtId="0" fontId="28" fillId="3" borderId="29" xfId="0" applyFont="1" applyFill="1" applyBorder="1" applyAlignment="1">
      <alignment horizontal="center" vertical="top" wrapText="1"/>
    </xf>
    <xf numFmtId="0" fontId="18" fillId="2" borderId="16" xfId="0" applyFont="1" applyFill="1" applyBorder="1" applyAlignment="1" applyProtection="1">
      <alignment horizontal="center" vertical="center" wrapText="1"/>
      <protection locked="0"/>
    </xf>
    <xf numFmtId="0" fontId="18" fillId="2" borderId="22" xfId="0" applyFont="1" applyFill="1" applyBorder="1" applyAlignment="1" applyProtection="1">
      <alignment horizontal="center" vertical="center" wrapText="1"/>
      <protection locked="0"/>
    </xf>
    <xf numFmtId="0" fontId="6" fillId="0" borderId="0" xfId="0" applyFont="1" applyAlignment="1">
      <alignment horizontal="center" vertical="top"/>
    </xf>
    <xf numFmtId="0" fontId="25" fillId="3" borderId="0" xfId="0" applyFont="1" applyFill="1" applyAlignment="1">
      <alignment horizontal="center" wrapText="1"/>
    </xf>
    <xf numFmtId="0" fontId="26" fillId="3" borderId="0" xfId="0" applyFont="1" applyFill="1" applyAlignment="1">
      <alignment horizontal="center" vertical="center"/>
    </xf>
    <xf numFmtId="0" fontId="17" fillId="3" borderId="17" xfId="0" quotePrefix="1" applyFont="1" applyFill="1" applyBorder="1" applyAlignment="1">
      <alignment horizontal="left" vertical="top" wrapText="1" indent="4"/>
    </xf>
    <xf numFmtId="0" fontId="17" fillId="3" borderId="4" xfId="0" quotePrefix="1" applyFont="1" applyFill="1" applyBorder="1" applyAlignment="1">
      <alignment horizontal="left" vertical="top" wrapText="1" indent="4"/>
    </xf>
    <xf numFmtId="0" fontId="19" fillId="3" borderId="17" xfId="0" quotePrefix="1" applyFont="1" applyFill="1" applyBorder="1" applyAlignment="1">
      <alignment horizontal="left" vertical="top" wrapText="1" indent="3"/>
    </xf>
    <xf numFmtId="0" fontId="17" fillId="3" borderId="18" xfId="0" quotePrefix="1" applyFont="1" applyFill="1" applyBorder="1" applyAlignment="1">
      <alignment horizontal="left" vertical="top" wrapText="1" indent="3"/>
    </xf>
    <xf numFmtId="0" fontId="19" fillId="3" borderId="18" xfId="0" quotePrefix="1" applyFont="1" applyFill="1" applyBorder="1" applyAlignment="1">
      <alignment horizontal="left" vertical="top" wrapText="1" indent="3"/>
    </xf>
    <xf numFmtId="0" fontId="17" fillId="3" borderId="54" xfId="0" quotePrefix="1" applyFont="1" applyFill="1" applyBorder="1" applyAlignment="1">
      <alignment horizontal="left" vertical="top" wrapText="1" indent="3"/>
    </xf>
    <xf numFmtId="0" fontId="10" fillId="3" borderId="55" xfId="0" applyFont="1" applyFill="1" applyBorder="1" applyAlignment="1">
      <alignment horizontal="centerContinuous" wrapText="1"/>
    </xf>
    <xf numFmtId="0" fontId="6" fillId="3" borderId="56" xfId="0" applyFont="1" applyFill="1" applyBorder="1" applyAlignment="1">
      <alignment horizontal="centerContinuous"/>
    </xf>
    <xf numFmtId="49" fontId="6" fillId="3" borderId="11" xfId="0" applyNumberFormat="1" applyFont="1" applyFill="1" applyBorder="1" applyAlignment="1">
      <alignment horizontal="center" vertical="center"/>
    </xf>
    <xf numFmtId="49" fontId="6" fillId="3" borderId="16" xfId="0" applyNumberFormat="1" applyFont="1" applyFill="1" applyBorder="1" applyAlignment="1">
      <alignment horizontal="center" vertical="center"/>
    </xf>
    <xf numFmtId="0" fontId="0" fillId="3" borderId="0" xfId="0" applyFill="1" applyAlignment="1" applyProtection="1">
      <alignment horizontal="center"/>
      <protection locked="0"/>
    </xf>
    <xf numFmtId="0" fontId="0" fillId="3" borderId="0" xfId="0" applyFill="1" applyProtection="1">
      <protection locked="0"/>
    </xf>
    <xf numFmtId="0" fontId="13" fillId="3" borderId="3" xfId="0" applyFont="1" applyFill="1" applyBorder="1" applyAlignment="1" applyProtection="1">
      <alignment horizontal="center"/>
      <protection locked="0"/>
    </xf>
    <xf numFmtId="0" fontId="13" fillId="3" borderId="3" xfId="0" applyFont="1" applyFill="1" applyBorder="1" applyAlignment="1" applyProtection="1">
      <alignment horizontal="left"/>
      <protection locked="0"/>
    </xf>
    <xf numFmtId="0" fontId="23" fillId="3" borderId="16" xfId="0" applyFont="1" applyFill="1" applyBorder="1" applyAlignment="1" applyProtection="1">
      <alignment horizontal="center" vertical="center" wrapText="1"/>
      <protection locked="0"/>
    </xf>
    <xf numFmtId="0" fontId="8" fillId="3" borderId="16" xfId="0" applyFont="1" applyFill="1" applyBorder="1" applyAlignment="1" applyProtection="1">
      <alignment horizontal="center" vertical="center"/>
      <protection locked="0"/>
    </xf>
    <xf numFmtId="0" fontId="13" fillId="3" borderId="16" xfId="0" applyFont="1" applyFill="1" applyBorder="1" applyAlignment="1" applyProtection="1">
      <alignment horizontal="center" vertical="center"/>
      <protection locked="0"/>
    </xf>
    <xf numFmtId="20" fontId="6" fillId="4" borderId="15" xfId="0" applyNumberFormat="1" applyFont="1" applyFill="1" applyBorder="1" applyAlignment="1">
      <alignment vertical="center" wrapText="1"/>
    </xf>
    <xf numFmtId="0" fontId="36" fillId="3" borderId="0" xfId="0" applyFont="1" applyFill="1" applyAlignment="1">
      <alignment horizontal="left" wrapText="1"/>
    </xf>
    <xf numFmtId="0" fontId="36" fillId="3" borderId="0" xfId="0" applyFont="1" applyFill="1"/>
    <xf numFmtId="0" fontId="36" fillId="3" borderId="0" xfId="0" applyFont="1" applyFill="1" applyAlignment="1">
      <alignment wrapText="1"/>
    </xf>
    <xf numFmtId="0" fontId="35" fillId="0" borderId="0" xfId="0" applyFont="1"/>
    <xf numFmtId="20" fontId="6" fillId="4" borderId="15" xfId="0" applyNumberFormat="1" applyFont="1" applyFill="1" applyBorder="1" applyAlignment="1">
      <alignment horizontal="left" vertical="center" wrapText="1"/>
    </xf>
    <xf numFmtId="20" fontId="6" fillId="4" borderId="13" xfId="0" applyNumberFormat="1" applyFont="1" applyFill="1" applyBorder="1" applyAlignment="1">
      <alignment horizontal="left" vertical="center" wrapText="1"/>
    </xf>
    <xf numFmtId="20" fontId="6" fillId="4" borderId="13" xfId="0" applyNumberFormat="1" applyFont="1" applyFill="1" applyBorder="1" applyAlignment="1">
      <alignment horizontal="left" vertical="center"/>
    </xf>
    <xf numFmtId="20" fontId="6" fillId="4" borderId="24" xfId="0" applyNumberFormat="1" applyFont="1" applyFill="1" applyBorder="1" applyAlignment="1">
      <alignment horizontal="left" vertical="center" wrapText="1"/>
    </xf>
    <xf numFmtId="20" fontId="6" fillId="4" borderId="13" xfId="0" quotePrefix="1" applyNumberFormat="1" applyFont="1" applyFill="1" applyBorder="1" applyAlignment="1">
      <alignment horizontal="left" vertical="center" wrapText="1"/>
    </xf>
    <xf numFmtId="20" fontId="6" fillId="3" borderId="55" xfId="0" applyNumberFormat="1" applyFont="1" applyFill="1" applyBorder="1" applyAlignment="1">
      <alignment horizontal="left" vertical="center" wrapText="1"/>
    </xf>
    <xf numFmtId="20" fontId="6" fillId="3" borderId="12" xfId="0" applyNumberFormat="1" applyFont="1" applyFill="1" applyBorder="1" applyAlignment="1">
      <alignment horizontal="left" vertical="center" wrapText="1"/>
    </xf>
    <xf numFmtId="0" fontId="32" fillId="3" borderId="60" xfId="0" applyFont="1" applyFill="1" applyBorder="1" applyAlignment="1">
      <alignment horizontal="center" vertical="center" wrapText="1"/>
    </xf>
    <xf numFmtId="0" fontId="32" fillId="3" borderId="17" xfId="0" applyFont="1" applyFill="1" applyBorder="1" applyAlignment="1">
      <alignment horizontal="center" vertical="center" wrapText="1"/>
    </xf>
    <xf numFmtId="20" fontId="6" fillId="4" borderId="17" xfId="0" applyNumberFormat="1" applyFont="1" applyFill="1" applyBorder="1" applyAlignment="1">
      <alignment vertical="center" wrapText="1"/>
    </xf>
    <xf numFmtId="20" fontId="6" fillId="4" borderId="17" xfId="0" applyNumberFormat="1" applyFont="1" applyFill="1" applyBorder="1" applyAlignment="1">
      <alignment horizontal="left" vertical="top" wrapText="1"/>
    </xf>
    <xf numFmtId="20" fontId="6" fillId="4" borderId="59" xfId="0" applyNumberFormat="1" applyFont="1" applyFill="1" applyBorder="1" applyAlignment="1">
      <alignment vertical="center" wrapText="1"/>
    </xf>
    <xf numFmtId="20" fontId="6" fillId="4" borderId="17" xfId="0" applyNumberFormat="1" applyFont="1" applyFill="1" applyBorder="1" applyAlignment="1">
      <alignment vertical="center"/>
    </xf>
    <xf numFmtId="20" fontId="6" fillId="4" borderId="19" xfId="0" applyNumberFormat="1" applyFont="1" applyFill="1" applyBorder="1" applyAlignment="1">
      <alignment vertical="center"/>
    </xf>
    <xf numFmtId="20" fontId="6" fillId="4" borderId="19" xfId="0" applyNumberFormat="1" applyFont="1" applyFill="1" applyBorder="1" applyAlignment="1">
      <alignment vertical="center" wrapText="1"/>
    </xf>
    <xf numFmtId="20" fontId="6" fillId="4" borderId="17" xfId="0" applyNumberFormat="1" applyFont="1" applyFill="1" applyBorder="1" applyAlignment="1">
      <alignment horizontal="left" vertical="center" wrapText="1"/>
    </xf>
    <xf numFmtId="20" fontId="6" fillId="3" borderId="17" xfId="0" applyNumberFormat="1" applyFont="1" applyFill="1" applyBorder="1" applyAlignment="1">
      <alignment horizontal="left" vertical="center" wrapText="1"/>
    </xf>
    <xf numFmtId="0" fontId="33" fillId="3" borderId="52" xfId="0" applyFont="1" applyFill="1" applyBorder="1" applyAlignment="1">
      <alignment horizontal="centerContinuous" wrapText="1"/>
    </xf>
    <xf numFmtId="0" fontId="26" fillId="3" borderId="53" xfId="0" applyFont="1" applyFill="1" applyBorder="1" applyAlignment="1">
      <alignment horizontal="centerContinuous"/>
    </xf>
    <xf numFmtId="0" fontId="37" fillId="5" borderId="52" xfId="0" applyFont="1" applyFill="1" applyBorder="1" applyAlignment="1">
      <alignment horizontal="centerContinuous"/>
    </xf>
    <xf numFmtId="0" fontId="0" fillId="5" borderId="62" xfId="0" applyFill="1" applyBorder="1" applyAlignment="1">
      <alignment horizontal="centerContinuous"/>
    </xf>
    <xf numFmtId="0" fontId="2" fillId="5" borderId="62" xfId="0" applyFont="1" applyFill="1" applyBorder="1" applyAlignment="1">
      <alignment horizontal="centerContinuous" vertical="center"/>
    </xf>
    <xf numFmtId="0" fontId="25" fillId="5" borderId="62" xfId="0" applyFont="1" applyFill="1" applyBorder="1" applyAlignment="1">
      <alignment horizontal="centerContinuous" wrapText="1"/>
    </xf>
    <xf numFmtId="0" fontId="26" fillId="5" borderId="53" xfId="0" applyFont="1" applyFill="1" applyBorder="1" applyAlignment="1">
      <alignment horizontal="centerContinuous" vertical="center"/>
    </xf>
    <xf numFmtId="0" fontId="37" fillId="5" borderId="29" xfId="0" applyFont="1" applyFill="1" applyBorder="1" applyAlignment="1">
      <alignment horizontal="left" vertical="center" indent="3"/>
    </xf>
    <xf numFmtId="0" fontId="9" fillId="2" borderId="10" xfId="0" applyFont="1" applyFill="1" applyBorder="1" applyAlignment="1" applyProtection="1">
      <alignment horizontal="centerContinuous" vertical="center" wrapText="1"/>
      <protection locked="0"/>
    </xf>
    <xf numFmtId="0" fontId="9" fillId="2" borderId="16" xfId="0" applyFont="1" applyFill="1" applyBorder="1" applyAlignment="1" applyProtection="1">
      <alignment horizontal="centerContinuous" vertical="center" shrinkToFit="1"/>
      <protection locked="0"/>
    </xf>
    <xf numFmtId="0" fontId="6" fillId="3" borderId="11" xfId="0" applyFont="1" applyFill="1" applyBorder="1" applyAlignment="1">
      <alignment horizontal="left" vertical="center" wrapText="1"/>
    </xf>
    <xf numFmtId="0" fontId="6" fillId="3" borderId="29" xfId="0" applyFont="1" applyFill="1" applyBorder="1" applyAlignment="1">
      <alignment horizontal="center" vertical="center" wrapText="1"/>
    </xf>
    <xf numFmtId="0" fontId="11" fillId="3" borderId="28" xfId="0" applyFont="1" applyFill="1" applyBorder="1" applyAlignment="1">
      <alignment horizontal="center" wrapText="1"/>
    </xf>
    <xf numFmtId="164" fontId="33" fillId="2" borderId="29" xfId="0" applyNumberFormat="1" applyFont="1" applyFill="1" applyBorder="1" applyAlignment="1">
      <alignment horizontal="center" vertical="center" wrapText="1"/>
    </xf>
    <xf numFmtId="0" fontId="0" fillId="2" borderId="0" xfId="0" applyFill="1"/>
    <xf numFmtId="0" fontId="39" fillId="2" borderId="0" xfId="0" applyFont="1" applyFill="1"/>
    <xf numFmtId="0" fontId="0" fillId="2" borderId="10" xfId="0" applyFill="1" applyBorder="1" applyAlignment="1">
      <alignment wrapText="1"/>
    </xf>
    <xf numFmtId="0" fontId="0" fillId="2" borderId="11" xfId="0" applyFill="1" applyBorder="1" applyAlignment="1">
      <alignment horizontal="center" vertical="top"/>
    </xf>
    <xf numFmtId="14" fontId="0" fillId="2" borderId="29" xfId="0" applyNumberFormat="1" applyFill="1" applyBorder="1" applyAlignment="1">
      <alignment horizontal="center" vertical="top"/>
    </xf>
    <xf numFmtId="0" fontId="0" fillId="2" borderId="29" xfId="0" applyFill="1" applyBorder="1" applyAlignment="1">
      <alignment horizontal="left" vertical="top" wrapText="1"/>
    </xf>
    <xf numFmtId="0" fontId="0" fillId="2" borderId="16" xfId="0" applyFill="1" applyBorder="1" applyAlignment="1">
      <alignment horizontal="left" vertical="top" wrapText="1"/>
    </xf>
    <xf numFmtId="0" fontId="0" fillId="2" borderId="29" xfId="0" applyFill="1" applyBorder="1" applyAlignment="1">
      <alignment horizontal="center" vertical="top"/>
    </xf>
    <xf numFmtId="0" fontId="0" fillId="2" borderId="68" xfId="0" applyFill="1" applyBorder="1" applyAlignment="1">
      <alignment horizontal="center" vertical="top"/>
    </xf>
    <xf numFmtId="0" fontId="35" fillId="2" borderId="64" xfId="0" applyFont="1" applyFill="1" applyBorder="1" applyAlignment="1">
      <alignment wrapText="1"/>
    </xf>
    <xf numFmtId="0" fontId="35" fillId="2" borderId="65" xfId="0" applyFont="1" applyFill="1" applyBorder="1" applyAlignment="1">
      <alignment wrapText="1"/>
    </xf>
    <xf numFmtId="0" fontId="0" fillId="2" borderId="67" xfId="0" applyFill="1" applyBorder="1" applyAlignment="1">
      <alignment horizontal="center" vertical="top"/>
    </xf>
    <xf numFmtId="0" fontId="0" fillId="2" borderId="41" xfId="0" applyFill="1" applyBorder="1" applyAlignment="1">
      <alignment horizontal="center" vertical="top"/>
    </xf>
    <xf numFmtId="0" fontId="35" fillId="2" borderId="63" xfId="0" applyFont="1" applyFill="1" applyBorder="1" applyAlignment="1">
      <alignment horizontal="center" wrapText="1"/>
    </xf>
    <xf numFmtId="0" fontId="35" fillId="2" borderId="66" xfId="0" applyFont="1" applyFill="1" applyBorder="1" applyAlignment="1">
      <alignment horizontal="center" wrapText="1"/>
    </xf>
    <xf numFmtId="0" fontId="35" fillId="2" borderId="64" xfId="0" applyFont="1" applyFill="1" applyBorder="1" applyAlignment="1">
      <alignment horizontal="center" wrapText="1"/>
    </xf>
    <xf numFmtId="0" fontId="0" fillId="2" borderId="27" xfId="0" applyFill="1" applyBorder="1" applyAlignment="1">
      <alignment horizontal="center"/>
    </xf>
    <xf numFmtId="0" fontId="35" fillId="2" borderId="69" xfId="0" applyFont="1" applyFill="1" applyBorder="1" applyAlignment="1">
      <alignment wrapText="1"/>
    </xf>
    <xf numFmtId="0" fontId="0" fillId="2" borderId="70" xfId="0" applyFill="1" applyBorder="1" applyAlignment="1">
      <alignment wrapText="1"/>
    </xf>
    <xf numFmtId="0" fontId="0" fillId="2" borderId="42" xfId="0" applyFill="1" applyBorder="1" applyAlignment="1">
      <alignment horizontal="left" vertical="top" wrapText="1"/>
    </xf>
    <xf numFmtId="0" fontId="40" fillId="2" borderId="27" xfId="0" applyFont="1" applyFill="1" applyBorder="1" applyAlignment="1">
      <alignment wrapText="1"/>
    </xf>
    <xf numFmtId="0" fontId="6" fillId="3" borderId="13" xfId="0" applyFont="1" applyFill="1" applyBorder="1" applyAlignment="1">
      <alignment horizontal="center" vertical="center" wrapText="1"/>
    </xf>
    <xf numFmtId="20" fontId="6" fillId="3" borderId="11" xfId="0" applyNumberFormat="1" applyFont="1" applyFill="1" applyBorder="1" applyAlignment="1">
      <alignment horizontal="center" vertical="center" wrapText="1"/>
    </xf>
    <xf numFmtId="0" fontId="6" fillId="3" borderId="0" xfId="0" applyFont="1" applyFill="1" applyAlignment="1" applyProtection="1">
      <alignment horizontal="center" vertical="top" wrapText="1"/>
      <protection locked="0"/>
    </xf>
    <xf numFmtId="0" fontId="6" fillId="3" borderId="0" xfId="0" applyFont="1" applyFill="1" applyAlignment="1" applyProtection="1">
      <alignment horizontal="center" vertical="center"/>
      <protection locked="0"/>
    </xf>
    <xf numFmtId="0" fontId="17" fillId="3" borderId="0" xfId="0" applyFont="1" applyFill="1" applyAlignment="1" applyProtection="1">
      <alignment horizontal="center" vertical="center" wrapText="1"/>
      <protection locked="0"/>
    </xf>
    <xf numFmtId="0" fontId="8" fillId="3" borderId="0" xfId="0" applyFont="1" applyFill="1" applyAlignment="1">
      <alignment horizontal="center"/>
    </xf>
    <xf numFmtId="0" fontId="8" fillId="3" borderId="11" xfId="0" applyFont="1" applyFill="1" applyBorder="1" applyAlignment="1">
      <alignment horizontal="center" vertical="center"/>
    </xf>
    <xf numFmtId="0" fontId="8" fillId="3" borderId="0" xfId="0" applyFont="1" applyFill="1" applyAlignment="1" applyProtection="1">
      <alignment horizontal="center" vertical="center" wrapText="1"/>
      <protection locked="0"/>
    </xf>
    <xf numFmtId="0" fontId="8" fillId="3" borderId="0" xfId="0" applyFont="1" applyFill="1" applyAlignment="1" applyProtection="1">
      <alignment horizontal="center" vertical="center"/>
      <protection locked="0"/>
    </xf>
    <xf numFmtId="0" fontId="8" fillId="3" borderId="0" xfId="0" applyFont="1" applyFill="1" applyAlignment="1" applyProtection="1">
      <alignment horizontal="center" wrapText="1"/>
      <protection locked="0"/>
    </xf>
    <xf numFmtId="0" fontId="12" fillId="3" borderId="0" xfId="0" applyFont="1" applyFill="1" applyAlignment="1" applyProtection="1">
      <alignment horizontal="center" wrapText="1"/>
      <protection locked="0"/>
    </xf>
    <xf numFmtId="49" fontId="18" fillId="2" borderId="29" xfId="0" applyNumberFormat="1" applyFont="1" applyFill="1" applyBorder="1" applyAlignment="1" applyProtection="1">
      <alignment horizontal="center" vertical="top"/>
      <protection locked="0"/>
    </xf>
    <xf numFmtId="20" fontId="6" fillId="4" borderId="44" xfId="0" applyNumberFormat="1" applyFont="1" applyFill="1" applyBorder="1" applyAlignment="1">
      <alignment vertical="center" wrapText="1"/>
    </xf>
    <xf numFmtId="0" fontId="17" fillId="0" borderId="0" xfId="0" applyFont="1" applyAlignment="1">
      <alignment vertical="top" wrapText="1"/>
    </xf>
    <xf numFmtId="20" fontId="6" fillId="4" borderId="18" xfId="0" applyNumberFormat="1" applyFont="1" applyFill="1" applyBorder="1" applyAlignment="1">
      <alignment vertical="center" wrapText="1"/>
    </xf>
    <xf numFmtId="20" fontId="6" fillId="3" borderId="4" xfId="0" applyNumberFormat="1" applyFont="1" applyFill="1" applyBorder="1" applyAlignment="1">
      <alignment horizontal="left" vertical="center" wrapText="1"/>
    </xf>
    <xf numFmtId="20" fontId="6" fillId="4" borderId="51" xfId="0" applyNumberFormat="1" applyFont="1" applyFill="1" applyBorder="1" applyAlignment="1">
      <alignment vertical="center" wrapText="1"/>
    </xf>
    <xf numFmtId="0" fontId="6" fillId="3" borderId="1" xfId="0" applyFont="1" applyFill="1" applyBorder="1" applyAlignment="1">
      <alignment horizontal="left" wrapText="1"/>
    </xf>
    <xf numFmtId="0" fontId="6" fillId="3" borderId="31" xfId="0" applyFont="1" applyFill="1" applyBorder="1" applyAlignment="1">
      <alignment horizontal="left" wrapText="1"/>
    </xf>
    <xf numFmtId="20" fontId="9" fillId="2" borderId="2" xfId="0" applyNumberFormat="1" applyFont="1" applyFill="1" applyBorder="1" applyAlignment="1" applyProtection="1">
      <alignment horizontal="center" vertical="center"/>
      <protection locked="0"/>
    </xf>
    <xf numFmtId="20" fontId="9" fillId="2" borderId="32" xfId="0" applyNumberFormat="1" applyFont="1" applyFill="1" applyBorder="1" applyAlignment="1" applyProtection="1">
      <alignment horizontal="center" vertical="center"/>
      <protection locked="0"/>
    </xf>
    <xf numFmtId="20" fontId="9" fillId="2" borderId="35" xfId="0" applyNumberFormat="1" applyFont="1" applyFill="1" applyBorder="1" applyAlignment="1" applyProtection="1">
      <alignment horizontal="center" vertical="center"/>
      <protection locked="0"/>
    </xf>
    <xf numFmtId="20" fontId="9" fillId="2" borderId="33" xfId="0" applyNumberFormat="1" applyFont="1" applyFill="1" applyBorder="1" applyAlignment="1" applyProtection="1">
      <alignment horizontal="center" vertical="center"/>
      <protection locked="0"/>
    </xf>
    <xf numFmtId="0" fontId="33" fillId="3" borderId="62" xfId="0" applyFont="1" applyFill="1" applyBorder="1" applyAlignment="1" applyProtection="1">
      <alignment horizontal="center" wrapText="1"/>
      <protection locked="0"/>
    </xf>
    <xf numFmtId="0" fontId="33" fillId="3" borderId="53" xfId="0" applyFont="1" applyFill="1" applyBorder="1" applyAlignment="1" applyProtection="1">
      <alignment horizontal="center" wrapText="1"/>
      <protection locked="0"/>
    </xf>
    <xf numFmtId="0" fontId="2" fillId="3" borderId="0" xfId="0" applyFont="1" applyFill="1" applyAlignment="1">
      <alignment horizontal="left" vertical="center"/>
    </xf>
    <xf numFmtId="0" fontId="0" fillId="2" borderId="0" xfId="0" applyFill="1" applyAlignment="1">
      <alignment horizontal="center" vertical="top" wrapText="1"/>
    </xf>
    <xf numFmtId="20" fontId="9" fillId="2" borderId="2" xfId="0" applyNumberFormat="1" applyFont="1" applyFill="1" applyBorder="1" applyAlignment="1">
      <alignment horizontal="center" vertical="center" wrapText="1"/>
    </xf>
    <xf numFmtId="20" fontId="9" fillId="2" borderId="32" xfId="0" applyNumberFormat="1" applyFont="1" applyFill="1" applyBorder="1" applyAlignment="1">
      <alignment horizontal="center" vertical="center" wrapText="1"/>
    </xf>
    <xf numFmtId="20" fontId="9" fillId="2" borderId="35" xfId="0" applyNumberFormat="1" applyFont="1" applyFill="1" applyBorder="1" applyAlignment="1">
      <alignment horizontal="center" vertical="center" wrapText="1"/>
    </xf>
    <xf numFmtId="20" fontId="9" fillId="2" borderId="33" xfId="0" applyNumberFormat="1" applyFont="1" applyFill="1" applyBorder="1" applyAlignment="1">
      <alignment horizontal="center" vertical="center" wrapText="1"/>
    </xf>
    <xf numFmtId="0" fontId="31" fillId="3" borderId="45" xfId="0" applyFont="1" applyFill="1" applyBorder="1" applyAlignment="1">
      <alignment horizontal="center" vertical="center" wrapText="1"/>
    </xf>
    <xf numFmtId="0" fontId="31" fillId="3" borderId="58" xfId="0" applyFont="1" applyFill="1" applyBorder="1" applyAlignment="1">
      <alignment horizontal="center" vertical="center" wrapText="1"/>
    </xf>
    <xf numFmtId="0" fontId="31" fillId="3" borderId="57" xfId="0" applyFont="1" applyFill="1" applyBorder="1" applyAlignment="1">
      <alignment horizontal="center" vertical="center" wrapText="1"/>
    </xf>
    <xf numFmtId="0" fontId="11" fillId="3" borderId="52" xfId="0" applyFont="1" applyFill="1" applyBorder="1" applyAlignment="1">
      <alignment horizontal="center" wrapText="1"/>
    </xf>
    <xf numFmtId="0" fontId="11" fillId="3" borderId="62" xfId="0" applyFont="1" applyFill="1" applyBorder="1" applyAlignment="1">
      <alignment horizontal="center" wrapText="1"/>
    </xf>
    <xf numFmtId="0" fontId="11" fillId="3" borderId="53" xfId="0" applyFont="1" applyFill="1" applyBorder="1" applyAlignment="1">
      <alignment horizontal="center" wrapText="1"/>
    </xf>
    <xf numFmtId="0" fontId="31" fillId="3" borderId="61" xfId="0" applyFont="1" applyFill="1" applyBorder="1" applyAlignment="1">
      <alignment horizontal="center" vertical="center" wrapText="1"/>
    </xf>
  </cellXfs>
  <cellStyles count="1">
    <cellStyle name="Standard" xfId="0" builtinId="0"/>
  </cellStyles>
  <dxfs count="4">
    <dxf>
      <font>
        <color rgb="FFFF0000"/>
      </font>
      <fill>
        <patternFill>
          <bgColor rgb="FFFFFF00"/>
        </patternFill>
      </fill>
    </dxf>
    <dxf>
      <font>
        <b/>
        <i val="0"/>
        <color rgb="FFFF0000"/>
      </font>
      <fill>
        <patternFill>
          <bgColor theme="0"/>
        </patternFill>
      </fill>
    </dxf>
    <dxf>
      <font>
        <b/>
        <i val="0"/>
        <color theme="9"/>
      </font>
    </dxf>
    <dxf>
      <font>
        <color rgb="FFFF0000"/>
      </font>
      <fill>
        <patternFill>
          <bgColor rgb="FFFFFF00"/>
        </patternFill>
      </fill>
    </dxf>
  </dxfs>
  <tableStyles count="0" defaultTableStyle="TableStyleMedium2" defaultPivotStyle="PivotStyleLight16"/>
  <colors>
    <mruColors>
      <color rgb="FFF9F8FA"/>
      <color rgb="FFE6E3ED"/>
      <color rgb="FFB4CF5D"/>
      <color rgb="FFAECC53"/>
      <color rgb="FFE4EEC4"/>
      <color rgb="FFC5DA82"/>
      <color rgb="FF1DFF63"/>
      <color rgb="FFD2E29E"/>
      <color rgb="FFE5EEC8"/>
      <color rgb="FFABD5A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56906</xdr:rowOff>
    </xdr:from>
    <xdr:to>
      <xdr:col>3</xdr:col>
      <xdr:colOff>306510</xdr:colOff>
      <xdr:row>5</xdr:row>
      <xdr:rowOff>121465</xdr:rowOff>
    </xdr:to>
    <xdr:pic>
      <xdr:nvPicPr>
        <xdr:cNvPr id="2" name="Grafik 1">
          <a:extLst>
            <a:ext uri="{FF2B5EF4-FFF2-40B4-BE49-F238E27FC236}">
              <a16:creationId xmlns:a16="http://schemas.microsoft.com/office/drawing/2014/main" id="{811D3627-C5F8-AED9-F8AD-12C7EEE6A108}"/>
            </a:ext>
          </a:extLst>
        </xdr:cNvPr>
        <xdr:cNvPicPr>
          <a:picLocks noChangeAspect="1"/>
        </xdr:cNvPicPr>
      </xdr:nvPicPr>
      <xdr:blipFill>
        <a:blip xmlns:r="http://schemas.openxmlformats.org/officeDocument/2006/relationships" r:embed="rId1"/>
        <a:stretch>
          <a:fillRect/>
        </a:stretch>
      </xdr:blipFill>
      <xdr:spPr>
        <a:xfrm>
          <a:off x="0" y="56906"/>
          <a:ext cx="2165594" cy="977249"/>
        </a:xfrm>
        <a:prstGeom prst="rect">
          <a:avLst/>
        </a:prstGeom>
      </xdr:spPr>
    </xdr:pic>
    <xdr:clientData/>
  </xdr:twoCellAnchor>
  <xdr:twoCellAnchor editAs="oneCell">
    <xdr:from>
      <xdr:col>5</xdr:col>
      <xdr:colOff>997265</xdr:colOff>
      <xdr:row>0</xdr:row>
      <xdr:rowOff>0</xdr:rowOff>
    </xdr:from>
    <xdr:to>
      <xdr:col>7</xdr:col>
      <xdr:colOff>111857</xdr:colOff>
      <xdr:row>6</xdr:row>
      <xdr:rowOff>47526</xdr:rowOff>
    </xdr:to>
    <xdr:pic>
      <xdr:nvPicPr>
        <xdr:cNvPr id="3" name="Grafik 2">
          <a:extLst>
            <a:ext uri="{FF2B5EF4-FFF2-40B4-BE49-F238E27FC236}">
              <a16:creationId xmlns:a16="http://schemas.microsoft.com/office/drawing/2014/main" id="{CEA6291B-EC41-6123-7E8E-6A32A3BF2F6B}"/>
            </a:ext>
          </a:extLst>
        </xdr:cNvPr>
        <xdr:cNvPicPr>
          <a:picLocks noChangeAspect="1"/>
        </xdr:cNvPicPr>
      </xdr:nvPicPr>
      <xdr:blipFill>
        <a:blip xmlns:r="http://schemas.openxmlformats.org/officeDocument/2006/relationships" r:embed="rId2"/>
        <a:stretch>
          <a:fillRect/>
        </a:stretch>
      </xdr:blipFill>
      <xdr:spPr>
        <a:xfrm>
          <a:off x="7181188" y="0"/>
          <a:ext cx="1422573" cy="1143389"/>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C10EAB-8D27-4744-B623-5E4024746636}">
  <dimension ref="A1:N24"/>
  <sheetViews>
    <sheetView zoomScale="115" zoomScaleNormal="115" workbookViewId="0">
      <selection activeCell="G19" sqref="G19"/>
    </sheetView>
  </sheetViews>
  <sheetFormatPr baseColWidth="10" defaultColWidth="0" defaultRowHeight="14.5" zeroHeight="1" x14ac:dyDescent="0.35"/>
  <cols>
    <col min="1" max="1" width="5.7265625" customWidth="1"/>
    <col min="2" max="2" width="13.54296875" customWidth="1"/>
    <col min="3" max="3" width="12.81640625" customWidth="1"/>
    <col min="4" max="4" width="11.1796875" customWidth="1"/>
    <col min="5" max="5" width="45.1796875" customWidth="1"/>
    <col min="6" max="6" width="15.54296875" customWidth="1"/>
    <col min="7" max="7" width="17.26953125" customWidth="1"/>
    <col min="8" max="8" width="2" customWidth="1"/>
    <col min="9" max="9" width="5.7265625" customWidth="1"/>
    <col min="10" max="14" width="0" hidden="1" customWidth="1"/>
    <col min="15" max="16384" width="10.81640625" hidden="1"/>
  </cols>
  <sheetData>
    <row r="1" spans="1:13" x14ac:dyDescent="0.35">
      <c r="A1" s="192"/>
      <c r="B1" s="192"/>
      <c r="C1" s="192"/>
      <c r="D1" s="192"/>
      <c r="E1" s="192"/>
      <c r="F1" s="192"/>
      <c r="G1" s="192"/>
      <c r="H1" s="192"/>
      <c r="I1" s="192"/>
      <c r="J1" s="192"/>
      <c r="K1" s="192"/>
      <c r="L1" s="192"/>
      <c r="M1" s="192"/>
    </row>
    <row r="2" spans="1:13" x14ac:dyDescent="0.35">
      <c r="A2" s="192"/>
      <c r="B2" s="192"/>
      <c r="C2" s="192"/>
      <c r="D2" s="192"/>
      <c r="E2" s="192"/>
      <c r="F2" s="192"/>
      <c r="G2" s="192"/>
      <c r="H2" s="192"/>
      <c r="I2" s="192"/>
      <c r="J2" s="192"/>
      <c r="K2" s="192"/>
      <c r="L2" s="192"/>
      <c r="M2" s="192"/>
    </row>
    <row r="3" spans="1:13" x14ac:dyDescent="0.35">
      <c r="A3" s="192"/>
      <c r="B3" s="192"/>
      <c r="C3" s="192"/>
      <c r="D3" s="192"/>
      <c r="E3" s="192"/>
      <c r="F3" s="192"/>
      <c r="G3" s="192"/>
      <c r="H3" s="192"/>
      <c r="I3" s="192"/>
      <c r="J3" s="192"/>
      <c r="K3" s="192"/>
      <c r="L3" s="192"/>
      <c r="M3" s="192"/>
    </row>
    <row r="4" spans="1:13" x14ac:dyDescent="0.35">
      <c r="A4" s="192"/>
      <c r="B4" s="192"/>
      <c r="C4" s="192"/>
      <c r="D4" s="192"/>
      <c r="E4" s="192"/>
      <c r="F4" s="192"/>
      <c r="G4" s="192"/>
      <c r="H4" s="192"/>
      <c r="I4" s="192"/>
      <c r="J4" s="192"/>
      <c r="K4" s="192"/>
      <c r="L4" s="192"/>
      <c r="M4" s="192"/>
    </row>
    <row r="5" spans="1:13" x14ac:dyDescent="0.35">
      <c r="A5" s="192"/>
      <c r="B5" s="192"/>
      <c r="C5" s="192"/>
      <c r="D5" s="192"/>
      <c r="E5" s="192"/>
      <c r="F5" s="192"/>
      <c r="G5" s="192"/>
      <c r="H5" s="192"/>
      <c r="I5" s="192"/>
      <c r="J5" s="192"/>
      <c r="K5" s="192"/>
      <c r="L5" s="192"/>
      <c r="M5" s="192"/>
    </row>
    <row r="6" spans="1:13" x14ac:dyDescent="0.35">
      <c r="A6" s="192"/>
      <c r="B6" s="192"/>
      <c r="C6" s="192"/>
      <c r="D6" s="192"/>
      <c r="E6" s="192"/>
      <c r="F6" s="192"/>
      <c r="G6" s="192"/>
      <c r="H6" s="192"/>
      <c r="I6" s="192"/>
      <c r="J6" s="192"/>
      <c r="K6" s="192"/>
      <c r="L6" s="192"/>
      <c r="M6" s="192"/>
    </row>
    <row r="7" spans="1:13" x14ac:dyDescent="0.35">
      <c r="A7" s="192"/>
      <c r="B7" s="192"/>
      <c r="C7" s="192"/>
      <c r="D7" s="192"/>
      <c r="E7" s="192"/>
      <c r="F7" s="192"/>
      <c r="G7" s="192"/>
      <c r="H7" s="192"/>
      <c r="I7" s="192"/>
      <c r="J7" s="192"/>
      <c r="K7" s="192"/>
      <c r="L7" s="192"/>
      <c r="M7" s="192"/>
    </row>
    <row r="8" spans="1:13" x14ac:dyDescent="0.35">
      <c r="A8" s="192"/>
      <c r="B8" s="192"/>
      <c r="C8" s="192"/>
      <c r="D8" s="192"/>
      <c r="E8" s="192"/>
      <c r="F8" s="192"/>
      <c r="G8" s="192"/>
      <c r="H8" s="192"/>
      <c r="I8" s="192"/>
      <c r="J8" s="192"/>
      <c r="K8" s="192"/>
      <c r="L8" s="192"/>
      <c r="M8" s="192"/>
    </row>
    <row r="9" spans="1:13" ht="18.5" x14ac:dyDescent="0.45">
      <c r="A9" s="192"/>
      <c r="B9" s="193" t="s">
        <v>156</v>
      </c>
      <c r="C9" s="193"/>
      <c r="D9" s="192"/>
      <c r="E9" s="192"/>
      <c r="F9" s="192"/>
      <c r="G9" s="192"/>
      <c r="H9" s="192"/>
      <c r="I9" s="192"/>
      <c r="J9" s="192"/>
      <c r="K9" s="192"/>
      <c r="L9" s="192"/>
      <c r="M9" s="192"/>
    </row>
    <row r="10" spans="1:13" ht="6.65" customHeight="1" x14ac:dyDescent="0.35">
      <c r="A10" s="192"/>
      <c r="B10" s="192"/>
      <c r="C10" s="192"/>
      <c r="D10" s="192"/>
      <c r="E10" s="192"/>
      <c r="F10" s="192"/>
      <c r="G10" s="192"/>
      <c r="H10" s="192"/>
      <c r="I10" s="192"/>
      <c r="J10" s="192"/>
      <c r="K10" s="192"/>
      <c r="L10" s="192"/>
      <c r="M10" s="192"/>
    </row>
    <row r="11" spans="1:13" ht="108" customHeight="1" x14ac:dyDescent="0.35">
      <c r="A11" s="192"/>
      <c r="B11" s="239" t="s">
        <v>155</v>
      </c>
      <c r="C11" s="239"/>
      <c r="D11" s="239"/>
      <c r="E11" s="239"/>
      <c r="F11" s="239"/>
      <c r="G11" s="239"/>
      <c r="H11" s="239"/>
      <c r="I11" s="192"/>
      <c r="J11" s="192"/>
      <c r="K11" s="192"/>
      <c r="L11" s="192"/>
      <c r="M11" s="192"/>
    </row>
    <row r="12" spans="1:13" x14ac:dyDescent="0.35">
      <c r="A12" s="192"/>
      <c r="B12" s="192"/>
      <c r="C12" s="192"/>
      <c r="D12" s="192"/>
      <c r="E12" s="192"/>
      <c r="F12" s="192"/>
      <c r="G12" s="192"/>
      <c r="H12" s="192"/>
      <c r="I12" s="192"/>
      <c r="J12" s="192"/>
      <c r="K12" s="192"/>
      <c r="L12" s="192"/>
      <c r="M12" s="192"/>
    </row>
    <row r="13" spans="1:13" ht="18.5" x14ac:dyDescent="0.45">
      <c r="A13" s="192"/>
      <c r="B13" s="193" t="s">
        <v>142</v>
      </c>
      <c r="C13" s="193"/>
      <c r="D13" s="192"/>
      <c r="E13" s="192"/>
      <c r="F13" s="192"/>
      <c r="G13" s="192"/>
      <c r="H13" s="192"/>
      <c r="I13" s="192"/>
      <c r="J13" s="192"/>
      <c r="K13" s="192"/>
      <c r="L13" s="192"/>
      <c r="M13" s="192"/>
    </row>
    <row r="14" spans="1:13" ht="7" customHeight="1" x14ac:dyDescent="0.35">
      <c r="A14" s="192"/>
      <c r="B14" s="192"/>
      <c r="C14" s="192"/>
      <c r="D14" s="192"/>
      <c r="E14" s="192"/>
      <c r="F14" s="192"/>
      <c r="G14" s="192"/>
      <c r="H14" s="192"/>
      <c r="I14" s="192"/>
      <c r="J14" s="192"/>
      <c r="K14" s="192"/>
      <c r="L14" s="192"/>
      <c r="M14" s="192"/>
    </row>
    <row r="15" spans="1:13" ht="33.65" customHeight="1" x14ac:dyDescent="0.35">
      <c r="A15" s="192"/>
      <c r="B15" s="205" t="s">
        <v>152</v>
      </c>
      <c r="C15" s="206" t="s">
        <v>153</v>
      </c>
      <c r="D15" s="207" t="s">
        <v>143</v>
      </c>
      <c r="E15" s="201" t="s">
        <v>144</v>
      </c>
      <c r="F15" s="209" t="s">
        <v>150</v>
      </c>
      <c r="G15" s="202" t="s">
        <v>147</v>
      </c>
      <c r="H15" s="192"/>
      <c r="I15" s="192"/>
      <c r="J15" s="192"/>
      <c r="K15" s="192"/>
      <c r="L15" s="192"/>
      <c r="M15" s="192"/>
    </row>
    <row r="16" spans="1:13" x14ac:dyDescent="0.35">
      <c r="A16" s="192"/>
      <c r="B16" s="204" t="s">
        <v>146</v>
      </c>
      <c r="C16" s="203" t="s">
        <v>154</v>
      </c>
      <c r="D16" s="208"/>
      <c r="E16" s="212" t="s">
        <v>157</v>
      </c>
      <c r="F16" s="210"/>
      <c r="G16" s="194"/>
      <c r="H16" s="192"/>
      <c r="I16" s="192"/>
      <c r="J16" s="192"/>
      <c r="K16" s="192"/>
      <c r="L16" s="192"/>
      <c r="M16" s="192"/>
    </row>
    <row r="17" spans="1:13" ht="29" x14ac:dyDescent="0.35">
      <c r="A17" s="192"/>
      <c r="B17" s="195" t="s">
        <v>145</v>
      </c>
      <c r="C17" s="200" t="s">
        <v>154</v>
      </c>
      <c r="D17" s="196">
        <v>45695</v>
      </c>
      <c r="E17" s="197" t="s">
        <v>148</v>
      </c>
      <c r="F17" s="211" t="s">
        <v>151</v>
      </c>
      <c r="G17" s="198" t="s">
        <v>149</v>
      </c>
      <c r="H17" s="192"/>
      <c r="I17" s="192"/>
      <c r="J17" s="192"/>
      <c r="K17" s="192"/>
      <c r="L17" s="192"/>
      <c r="M17" s="192"/>
    </row>
    <row r="18" spans="1:13" ht="29" x14ac:dyDescent="0.35">
      <c r="A18" s="192"/>
      <c r="B18" s="195" t="s">
        <v>169</v>
      </c>
      <c r="C18" s="200" t="s">
        <v>170</v>
      </c>
      <c r="D18" s="196">
        <v>46157</v>
      </c>
      <c r="E18" s="197" t="s">
        <v>171</v>
      </c>
      <c r="F18" s="211" t="s">
        <v>172</v>
      </c>
      <c r="G18" s="198" t="s">
        <v>178</v>
      </c>
      <c r="H18" s="192"/>
      <c r="I18" s="192"/>
      <c r="J18" s="192"/>
      <c r="K18" s="192"/>
      <c r="L18" s="192"/>
      <c r="M18" s="192"/>
    </row>
    <row r="19" spans="1:13" x14ac:dyDescent="0.35">
      <c r="A19" s="192"/>
      <c r="B19" s="195"/>
      <c r="C19" s="200"/>
      <c r="D19" s="199"/>
      <c r="E19" s="197"/>
      <c r="F19" s="211"/>
      <c r="G19" s="198"/>
      <c r="H19" s="192"/>
      <c r="I19" s="192"/>
      <c r="J19" s="192"/>
      <c r="K19" s="192"/>
      <c r="L19" s="192"/>
      <c r="M19" s="192"/>
    </row>
    <row r="20" spans="1:13" x14ac:dyDescent="0.35">
      <c r="A20" s="192"/>
      <c r="B20" s="195"/>
      <c r="C20" s="200"/>
      <c r="D20" s="199"/>
      <c r="E20" s="197"/>
      <c r="F20" s="211"/>
      <c r="G20" s="198"/>
      <c r="H20" s="192"/>
      <c r="I20" s="192"/>
      <c r="J20" s="192"/>
      <c r="K20" s="192"/>
      <c r="L20" s="192"/>
      <c r="M20" s="192"/>
    </row>
    <row r="21" spans="1:13" x14ac:dyDescent="0.35">
      <c r="A21" s="192"/>
      <c r="B21" s="195"/>
      <c r="C21" s="200"/>
      <c r="D21" s="199"/>
      <c r="E21" s="197"/>
      <c r="F21" s="211"/>
      <c r="G21" s="198"/>
      <c r="H21" s="192"/>
      <c r="I21" s="192"/>
      <c r="J21" s="192"/>
      <c r="K21" s="192"/>
      <c r="L21" s="192"/>
      <c r="M21" s="192"/>
    </row>
    <row r="22" spans="1:13" x14ac:dyDescent="0.35">
      <c r="A22" s="192"/>
      <c r="B22" s="192"/>
      <c r="C22" s="192"/>
      <c r="D22" s="192"/>
      <c r="E22" s="192"/>
      <c r="F22" s="192"/>
      <c r="G22" s="192"/>
      <c r="H22" s="192"/>
      <c r="I22" s="192"/>
      <c r="J22" s="192"/>
      <c r="K22" s="192"/>
      <c r="L22" s="192"/>
      <c r="M22" s="192"/>
    </row>
    <row r="23" spans="1:13" x14ac:dyDescent="0.35">
      <c r="A23" s="192"/>
      <c r="B23" s="192"/>
      <c r="C23" s="192"/>
      <c r="D23" s="192"/>
      <c r="E23" s="192"/>
      <c r="F23" s="192"/>
      <c r="G23" s="192"/>
      <c r="H23" s="192"/>
      <c r="I23" s="192"/>
      <c r="J23" s="192"/>
      <c r="K23" s="192"/>
      <c r="L23" s="192"/>
      <c r="M23" s="192"/>
    </row>
    <row r="24" spans="1:13" hidden="1" x14ac:dyDescent="0.35">
      <c r="A24" s="192"/>
    </row>
  </sheetData>
  <sheetProtection algorithmName="SHA-512" hashValue="n9UwesFGwmcPTIKWm2vbSY3WiN49c5IFw1+ogmgxs2UMsTJz6n57rV6/jSNrcQwn+i5iMkL06nAOKYG82IRweQ==" saltValue="JPfVSSI8zTWRidPH8GqzRg==" spinCount="100000" sheet="1" objects="1" scenarios="1" selectLockedCells="1"/>
  <mergeCells count="1">
    <mergeCell ref="B11:H11"/>
  </mergeCells>
  <pageMargins left="0.7" right="0.7" top="0.78740157499999996" bottom="0.78740157499999996"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0D7671-C8B5-4A25-A86A-54EC403F8E06}">
  <sheetPr>
    <pageSetUpPr fitToPage="1"/>
  </sheetPr>
  <dimension ref="A1:P54"/>
  <sheetViews>
    <sheetView tabSelected="1" zoomScaleNormal="100" zoomScaleSheetLayoutView="70" workbookViewId="0">
      <pane ySplit="6" topLeftCell="A7" activePane="bottomLeft" state="frozenSplit"/>
      <selection pane="bottomLeft" activeCell="D2" sqref="D2"/>
    </sheetView>
  </sheetViews>
  <sheetFormatPr baseColWidth="10" defaultColWidth="0" defaultRowHeight="14.5" zeroHeight="1" x14ac:dyDescent="0.35"/>
  <cols>
    <col min="1" max="1" width="2.453125" style="61" customWidth="1"/>
    <col min="2" max="2" width="62" style="61" customWidth="1"/>
    <col min="3" max="3" width="0.54296875" style="61" customWidth="1"/>
    <col min="4" max="4" width="31.26953125" style="61" customWidth="1"/>
    <col min="5" max="5" width="0.54296875" style="61" customWidth="1"/>
    <col min="6" max="6" width="41.453125" style="61" customWidth="1"/>
    <col min="7" max="7" width="9.26953125" style="61" customWidth="1"/>
    <col min="8" max="8" width="0.54296875" style="61" customWidth="1"/>
    <col min="9" max="9" width="16.81640625" style="108" customWidth="1"/>
    <col min="10" max="10" width="14.453125" style="108" customWidth="1"/>
    <col min="11" max="11" width="24" style="108" customWidth="1"/>
    <col min="12" max="12" width="0.54296875" style="61" customWidth="1"/>
    <col min="13" max="13" width="9" style="136" bestFit="1" customWidth="1"/>
    <col min="14" max="15" width="9" style="61" bestFit="1" customWidth="1"/>
    <col min="16" max="16" width="3.54296875" style="61" customWidth="1"/>
    <col min="17" max="16384" width="3" hidden="1"/>
  </cols>
  <sheetData>
    <row r="1" spans="1:16" ht="57.65" customHeight="1" x14ac:dyDescent="0.35">
      <c r="A1" s="72"/>
      <c r="B1" s="238" t="s">
        <v>49</v>
      </c>
      <c r="C1" s="238"/>
      <c r="D1" s="238"/>
      <c r="E1" s="238"/>
      <c r="F1" s="238"/>
      <c r="G1" s="75"/>
      <c r="H1" s="51"/>
      <c r="I1" s="137"/>
      <c r="J1" s="137"/>
      <c r="K1" s="138"/>
      <c r="L1" s="76"/>
      <c r="M1" s="149"/>
      <c r="N1" s="150"/>
      <c r="O1" s="150"/>
      <c r="P1" s="51"/>
    </row>
    <row r="2" spans="1:16" ht="39.65" customHeight="1" x14ac:dyDescent="0.7">
      <c r="A2" s="72"/>
      <c r="B2" s="185" t="s">
        <v>133</v>
      </c>
      <c r="C2" s="51"/>
      <c r="D2" s="62" t="s">
        <v>141</v>
      </c>
      <c r="E2" s="51"/>
      <c r="F2" s="180" t="s">
        <v>135</v>
      </c>
      <c r="G2" s="181"/>
      <c r="H2" s="182"/>
      <c r="I2" s="183"/>
      <c r="J2" s="183"/>
      <c r="K2" s="184"/>
      <c r="L2" s="76"/>
      <c r="M2" s="149"/>
      <c r="N2" s="150"/>
      <c r="O2" s="150"/>
      <c r="P2" s="51"/>
    </row>
    <row r="3" spans="1:16" ht="37.5" customHeight="1" x14ac:dyDescent="0.5">
      <c r="A3" s="77"/>
      <c r="B3" s="185" t="s">
        <v>134</v>
      </c>
      <c r="C3" s="78"/>
      <c r="D3" s="62" t="s">
        <v>141</v>
      </c>
      <c r="E3" s="78"/>
      <c r="F3" s="178" t="s">
        <v>110</v>
      </c>
      <c r="G3" s="79"/>
      <c r="H3" s="80"/>
      <c r="I3" s="110" t="s">
        <v>45</v>
      </c>
      <c r="J3" s="111"/>
      <c r="K3" s="179"/>
      <c r="L3" s="104"/>
      <c r="M3" s="236" t="s">
        <v>44</v>
      </c>
      <c r="N3" s="236"/>
      <c r="O3" s="237"/>
      <c r="P3" s="78"/>
    </row>
    <row r="4" spans="1:16" ht="43.5" x14ac:dyDescent="0.35">
      <c r="A4" s="230"/>
      <c r="B4" s="231"/>
      <c r="C4" s="78"/>
      <c r="D4" s="78"/>
      <c r="E4" s="78"/>
      <c r="F4" s="232" t="s">
        <v>50</v>
      </c>
      <c r="G4" s="233"/>
      <c r="H4" s="123"/>
      <c r="I4" s="107" t="s">
        <v>42</v>
      </c>
      <c r="J4" s="109" t="s">
        <v>43</v>
      </c>
      <c r="K4" s="186" t="s">
        <v>136</v>
      </c>
      <c r="L4" s="117"/>
      <c r="M4" s="2" t="s">
        <v>40</v>
      </c>
      <c r="N4" s="63" t="s">
        <v>40</v>
      </c>
      <c r="O4" s="63" t="s">
        <v>40</v>
      </c>
      <c r="P4" s="78"/>
    </row>
    <row r="5" spans="1:16" ht="37" x14ac:dyDescent="0.35">
      <c r="A5" s="82"/>
      <c r="B5" s="83" t="s">
        <v>175</v>
      </c>
      <c r="C5" s="20"/>
      <c r="D5" s="113" t="s">
        <v>81</v>
      </c>
      <c r="E5" s="20"/>
      <c r="F5" s="234" t="s">
        <v>125</v>
      </c>
      <c r="G5" s="235"/>
      <c r="H5" s="123"/>
      <c r="I5" s="105"/>
      <c r="J5" s="106"/>
      <c r="K5" s="187"/>
      <c r="L5" s="117"/>
      <c r="M5" s="3" t="s">
        <v>41</v>
      </c>
      <c r="N5" s="64" t="s">
        <v>41</v>
      </c>
      <c r="O5" s="64" t="s">
        <v>41</v>
      </c>
      <c r="P5" s="78"/>
    </row>
    <row r="6" spans="1:16" s="85" customFormat="1" ht="40.5" x14ac:dyDescent="0.45">
      <c r="A6" s="11">
        <v>1</v>
      </c>
      <c r="B6" s="84" t="s">
        <v>0</v>
      </c>
      <c r="C6" s="68"/>
      <c r="D6" s="213" t="s">
        <v>5</v>
      </c>
      <c r="E6" s="68"/>
      <c r="F6" s="65" t="s">
        <v>3</v>
      </c>
      <c r="G6" s="66" t="s">
        <v>4</v>
      </c>
      <c r="H6" s="124"/>
      <c r="I6" s="145" t="s">
        <v>112</v>
      </c>
      <c r="J6" s="115"/>
      <c r="K6" s="146"/>
      <c r="L6" s="118"/>
      <c r="M6" s="151"/>
      <c r="N6" s="152"/>
      <c r="O6" s="152"/>
      <c r="P6" s="67"/>
    </row>
    <row r="7" spans="1:16" ht="43.5" x14ac:dyDescent="0.35">
      <c r="A7" s="12"/>
      <c r="B7" s="86" t="s">
        <v>158</v>
      </c>
      <c r="C7" s="20"/>
      <c r="D7" s="213" t="s">
        <v>5</v>
      </c>
      <c r="E7" s="20"/>
      <c r="F7" s="214" t="s">
        <v>5</v>
      </c>
      <c r="G7" s="69" t="s">
        <v>5</v>
      </c>
      <c r="H7" s="215"/>
      <c r="I7" s="147" t="s">
        <v>5</v>
      </c>
      <c r="J7" s="69" t="s">
        <v>5</v>
      </c>
      <c r="K7" s="148" t="s">
        <v>5</v>
      </c>
      <c r="L7" s="216"/>
      <c r="M7" s="153" t="s">
        <v>5</v>
      </c>
      <c r="N7" s="153" t="s">
        <v>5</v>
      </c>
      <c r="O7" s="153" t="s">
        <v>5</v>
      </c>
      <c r="P7" s="70"/>
    </row>
    <row r="8" spans="1:16" ht="29" x14ac:dyDescent="0.35">
      <c r="A8" s="12"/>
      <c r="B8" s="142" t="s">
        <v>159</v>
      </c>
      <c r="C8" s="20"/>
      <c r="D8" s="213" t="str">
        <f>IF(OR(Antragsform="",$D$3="",Antr="*Bitte aus Liste wählen*",$D$3="*Bitte aus Liste wählen*"),"Bitte Antragsform und Wärmepumpen-Typ auswählen",HLOOKUP($D$2&amp;" "&amp;$D$3,'Anforderung Antragsteller'!$C$5:$AK$51,ROW()-5,))</f>
        <v>Bitte Antragsform und Wärmepumpen-Typ auswählen</v>
      </c>
      <c r="E8" s="20"/>
      <c r="F8" s="4" t="s">
        <v>9</v>
      </c>
      <c r="G8" s="224" t="s">
        <v>5</v>
      </c>
      <c r="H8" s="125"/>
      <c r="I8" s="1"/>
      <c r="J8" s="1"/>
      <c r="K8" s="1"/>
      <c r="L8" s="120"/>
      <c r="M8" s="5"/>
      <c r="N8" s="5"/>
      <c r="O8" s="5"/>
      <c r="P8" s="70"/>
    </row>
    <row r="9" spans="1:16" ht="29" x14ac:dyDescent="0.35">
      <c r="A9" s="12"/>
      <c r="B9" s="144" t="s">
        <v>113</v>
      </c>
      <c r="C9" s="20"/>
      <c r="D9" s="213" t="str">
        <f>IF(OR(Antragsform="",$D$3="",Antr="*Bitte aus Liste wählen*",$D$3="*Bitte aus Liste wählen*"),"Bitte Antragsform und Wärmepumpen-Typ auswählen",HLOOKUP($D$2&amp;" "&amp;$D$3,'Anforderung Antragsteller'!$C$5:$AK$51,ROW()-5,))</f>
        <v>Bitte Antragsform und Wärmepumpen-Typ auswählen</v>
      </c>
      <c r="E9" s="20"/>
      <c r="F9" s="4" t="s">
        <v>9</v>
      </c>
      <c r="G9" s="224" t="s">
        <v>5</v>
      </c>
      <c r="H9" s="125"/>
      <c r="I9" s="1"/>
      <c r="J9" s="1"/>
      <c r="K9" s="1"/>
      <c r="L9" s="120"/>
      <c r="M9" s="5"/>
      <c r="N9" s="5"/>
      <c r="O9" s="5"/>
      <c r="P9" s="70"/>
    </row>
    <row r="10" spans="1:16" x14ac:dyDescent="0.35">
      <c r="A10" s="12"/>
      <c r="B10" s="87" t="s">
        <v>126</v>
      </c>
      <c r="C10" s="20"/>
      <c r="D10" s="213" t="s">
        <v>5</v>
      </c>
      <c r="E10" s="81"/>
      <c r="F10" s="214" t="s">
        <v>5</v>
      </c>
      <c r="G10" s="69" t="s">
        <v>5</v>
      </c>
      <c r="H10" s="215"/>
      <c r="I10" s="69" t="s">
        <v>5</v>
      </c>
      <c r="J10" s="69" t="s">
        <v>5</v>
      </c>
      <c r="K10" s="69" t="s">
        <v>5</v>
      </c>
      <c r="L10" s="216"/>
      <c r="M10" s="153" t="s">
        <v>5</v>
      </c>
      <c r="N10" s="153" t="s">
        <v>5</v>
      </c>
      <c r="O10" s="153" t="s">
        <v>5</v>
      </c>
      <c r="P10" s="70"/>
    </row>
    <row r="11" spans="1:16" ht="47.5" x14ac:dyDescent="0.35">
      <c r="A11" s="13"/>
      <c r="B11" s="143" t="s">
        <v>173</v>
      </c>
      <c r="C11" s="20"/>
      <c r="D11" s="213" t="str">
        <f>IF(OR(Antragsform="",$D$3="",Antr="*Bitte aus Liste wählen*",$D$3="*Bitte aus Liste wählen*"),"Bitte Antragsform und Wärmepumpen-Typ auswählen",HLOOKUP($D$2&amp;" "&amp;$D$3,'Anforderung Antragsteller'!$C$5:$AK$51,ROW()-5,))</f>
        <v>Bitte Antragsform und Wärmepumpen-Typ auswählen</v>
      </c>
      <c r="E11" s="20"/>
      <c r="F11" s="4" t="s">
        <v>9</v>
      </c>
      <c r="G11" s="1" t="s">
        <v>10</v>
      </c>
      <c r="H11" s="126"/>
      <c r="I11" s="1"/>
      <c r="J11" s="1"/>
      <c r="K11" s="1"/>
      <c r="L11" s="120"/>
      <c r="M11" s="134"/>
      <c r="N11" s="6"/>
      <c r="O11" s="6"/>
      <c r="P11" s="88"/>
    </row>
    <row r="12" spans="1:16" ht="47.5" x14ac:dyDescent="0.35">
      <c r="A12" s="13"/>
      <c r="B12" s="141" t="s">
        <v>174</v>
      </c>
      <c r="C12" s="20"/>
      <c r="D12" s="213" t="str">
        <f>IF(OR(Antragsform="",$D$3="",Antr="*Bitte aus Liste wählen*",$D$3="*Bitte aus Liste wählen*"),"Bitte Antragsform und Wärmepumpen-Typ auswählen",HLOOKUP($D$2&amp;" "&amp;$D$3,'Anforderung Antragsteller'!$C$5:$AK$51,ROW()-5,))</f>
        <v>Bitte Antragsform und Wärmepumpen-Typ auswählen</v>
      </c>
      <c r="E12" s="20"/>
      <c r="F12" s="4" t="s">
        <v>9</v>
      </c>
      <c r="G12" s="1" t="s">
        <v>10</v>
      </c>
      <c r="H12" s="126"/>
      <c r="I12" s="1"/>
      <c r="J12" s="1"/>
      <c r="K12" s="1"/>
      <c r="L12" s="120"/>
      <c r="M12" s="134"/>
      <c r="N12" s="6"/>
      <c r="O12" s="6"/>
      <c r="P12" s="88"/>
    </row>
    <row r="13" spans="1:16" x14ac:dyDescent="0.35">
      <c r="A13" s="13"/>
      <c r="B13" s="89" t="s">
        <v>127</v>
      </c>
      <c r="C13" s="20"/>
      <c r="D13" s="213" t="s">
        <v>5</v>
      </c>
      <c r="E13" s="112"/>
      <c r="F13" s="214" t="s">
        <v>5</v>
      </c>
      <c r="G13" s="69" t="s">
        <v>5</v>
      </c>
      <c r="H13" s="217"/>
      <c r="I13" s="69" t="s">
        <v>5</v>
      </c>
      <c r="J13" s="69" t="s">
        <v>5</v>
      </c>
      <c r="K13" s="69" t="s">
        <v>5</v>
      </c>
      <c r="L13" s="216"/>
      <c r="M13" s="153" t="s">
        <v>5</v>
      </c>
      <c r="N13" s="153" t="s">
        <v>5</v>
      </c>
      <c r="O13" s="153" t="s">
        <v>5</v>
      </c>
      <c r="P13" s="88"/>
    </row>
    <row r="14" spans="1:16" ht="29" x14ac:dyDescent="0.35">
      <c r="A14" s="13"/>
      <c r="B14" s="139" t="s">
        <v>73</v>
      </c>
      <c r="C14" s="20"/>
      <c r="D14" s="213" t="str">
        <f>IF(OR(Antragsform="",$D$3="",Antr="*Bitte aus Liste wählen*",$D$3="*Bitte aus Liste wählen*"),"Bitte Antragsform und Wärmepumpen-Typ auswählen",HLOOKUP($D$2&amp;" "&amp;$D$3,'Anforderung Antragsteller'!$C$5:$AK$51,ROW()-5,))</f>
        <v>Bitte Antragsform und Wärmepumpen-Typ auswählen</v>
      </c>
      <c r="E14" s="20"/>
      <c r="F14" s="4" t="s">
        <v>9</v>
      </c>
      <c r="G14" s="1" t="s">
        <v>10</v>
      </c>
      <c r="H14" s="126"/>
      <c r="I14" s="1"/>
      <c r="J14" s="1"/>
      <c r="K14" s="1"/>
      <c r="L14" s="120"/>
      <c r="M14" s="134"/>
      <c r="N14" s="6"/>
      <c r="O14" s="6"/>
      <c r="P14" s="88"/>
    </row>
    <row r="15" spans="1:16" ht="43.5" x14ac:dyDescent="0.35">
      <c r="A15" s="13"/>
      <c r="B15" s="140" t="s">
        <v>74</v>
      </c>
      <c r="C15" s="20"/>
      <c r="D15" s="213" t="str">
        <f>IF(OR(Antragsform="",$D$3="",Antr="*Bitte aus Liste wählen*",$D$3="*Bitte aus Liste wählen*"),"Bitte Antragsform und Wärmepumpen-Typ auswählen",HLOOKUP($D$2&amp;" "&amp;$D$3,'Anforderung Antragsteller'!$C$5:$AK$51,ROW()-5,))</f>
        <v>Bitte Antragsform und Wärmepumpen-Typ auswählen</v>
      </c>
      <c r="E15" s="20"/>
      <c r="F15" s="4" t="s">
        <v>9</v>
      </c>
      <c r="G15" s="1" t="s">
        <v>10</v>
      </c>
      <c r="H15" s="126"/>
      <c r="I15" s="1"/>
      <c r="J15" s="1"/>
      <c r="K15" s="1"/>
      <c r="L15" s="120"/>
      <c r="M15" s="134"/>
      <c r="N15" s="6"/>
      <c r="O15" s="6"/>
      <c r="P15" s="88"/>
    </row>
    <row r="16" spans="1:16" ht="77.5" customHeight="1" x14ac:dyDescent="0.35">
      <c r="A16" s="12"/>
      <c r="B16" s="91" t="s">
        <v>48</v>
      </c>
      <c r="C16" s="20"/>
      <c r="D16" s="213" t="str">
        <f>IF(OR(Antragsform="",$D$3="",Antr="*Bitte aus Liste wählen*",$D$3="*Bitte aus Liste wählen*"),"Bitte Antragsform und Wärmepumpen-Typ auswählen",HLOOKUP($D$2&amp;" "&amp;$D$3,'Anforderung Antragsteller'!$C$5:$AK$51,ROW()-5,))</f>
        <v>Bitte Antragsform und Wärmepumpen-Typ auswählen</v>
      </c>
      <c r="E16" s="20"/>
      <c r="F16" s="4" t="s">
        <v>9</v>
      </c>
      <c r="G16" s="1" t="s">
        <v>10</v>
      </c>
      <c r="H16" s="125"/>
      <c r="I16" s="1"/>
      <c r="J16" s="1"/>
      <c r="K16" s="1"/>
      <c r="L16" s="120"/>
      <c r="M16" s="134"/>
      <c r="N16" s="6"/>
      <c r="O16" s="6"/>
      <c r="P16" s="70"/>
    </row>
    <row r="17" spans="1:16" ht="26" x14ac:dyDescent="0.35">
      <c r="A17" s="12"/>
      <c r="B17" s="92" t="s">
        <v>47</v>
      </c>
      <c r="C17" s="20"/>
      <c r="D17" s="213" t="str">
        <f>IF(OR(Antragsform="",$D$3="",Antr="*Bitte aus Liste wählen*",$D$3="*Bitte aus Liste wählen*"),"Bitte Antragsform und Wärmepumpen-Typ auswählen",HLOOKUP($D$2&amp;" "&amp;$D$3,'Anforderung Antragsteller'!$C$5:$AK$51,ROW()-5,))</f>
        <v>Bitte Antragsform und Wärmepumpen-Typ auswählen</v>
      </c>
      <c r="E17" s="20"/>
      <c r="F17" s="4" t="s">
        <v>9</v>
      </c>
      <c r="G17" s="1" t="s">
        <v>10</v>
      </c>
      <c r="H17" s="125"/>
      <c r="I17" s="1"/>
      <c r="J17" s="1"/>
      <c r="K17" s="1"/>
      <c r="L17" s="120"/>
      <c r="M17" s="134"/>
      <c r="N17" s="6"/>
      <c r="O17" s="6"/>
      <c r="P17" s="70"/>
    </row>
    <row r="18" spans="1:16" ht="29" x14ac:dyDescent="0.35">
      <c r="A18" s="14"/>
      <c r="B18" s="93" t="s">
        <v>60</v>
      </c>
      <c r="C18" s="20"/>
      <c r="D18" s="213" t="str">
        <f>IF(OR(Antragsform="",$D$3="",Antr="*Bitte aus Liste wählen*",$D$3="*Bitte aus Liste wählen*"),"Bitte Antragsform und Wärmepumpen-Typ auswählen",HLOOKUP($D$2&amp;" "&amp;$D$3,'Anforderung Antragsteller'!$C$5:$AK$51,ROW()-5,))</f>
        <v>Bitte Antragsform und Wärmepumpen-Typ auswählen</v>
      </c>
      <c r="E18" s="20"/>
      <c r="F18" s="4" t="s">
        <v>9</v>
      </c>
      <c r="G18" s="1" t="s">
        <v>10</v>
      </c>
      <c r="H18" s="125"/>
      <c r="I18" s="1"/>
      <c r="J18" s="1"/>
      <c r="K18" s="1"/>
      <c r="L18" s="120"/>
      <c r="M18" s="134"/>
      <c r="N18" s="6"/>
      <c r="O18" s="6"/>
      <c r="P18" s="70"/>
    </row>
    <row r="19" spans="1:16" s="85" customFormat="1" ht="18.5" x14ac:dyDescent="0.45">
      <c r="A19" s="11">
        <v>2</v>
      </c>
      <c r="B19" s="84" t="s">
        <v>14</v>
      </c>
      <c r="C19" s="68"/>
      <c r="D19" s="213" t="s">
        <v>5</v>
      </c>
      <c r="E19" s="218"/>
      <c r="F19" s="219" t="s">
        <v>5</v>
      </c>
      <c r="G19" s="116" t="s">
        <v>5</v>
      </c>
      <c r="H19" s="220" t="s">
        <v>5</v>
      </c>
      <c r="I19" s="116" t="s">
        <v>5</v>
      </c>
      <c r="J19" s="116" t="s">
        <v>5</v>
      </c>
      <c r="K19" s="116" t="s">
        <v>5</v>
      </c>
      <c r="L19" s="221"/>
      <c r="M19" s="154" t="s">
        <v>5</v>
      </c>
      <c r="N19" s="154" t="s">
        <v>5</v>
      </c>
      <c r="O19" s="154" t="s">
        <v>5</v>
      </c>
      <c r="P19" s="95"/>
    </row>
    <row r="20" spans="1:16" ht="33" customHeight="1" x14ac:dyDescent="0.35">
      <c r="A20" s="12"/>
      <c r="B20" s="96" t="s">
        <v>137</v>
      </c>
      <c r="C20" s="20"/>
      <c r="D20" s="213" t="str">
        <f>IF(OR(Antragsform="",$D$3="",Antr="*Bitte aus Liste wählen*",$D$3="*Bitte aus Liste wählen*"),"Bitte Antragsform und Wärmepumpen-Typ auswählen",HLOOKUP($D$2&amp;" "&amp;$D$3,'Anforderung Antragsteller'!$C$5:$AK$51,ROW()-5,))</f>
        <v>Bitte Antragsform und Wärmepumpen-Typ auswählen</v>
      </c>
      <c r="E20" s="20"/>
      <c r="F20" s="7" t="s">
        <v>75</v>
      </c>
      <c r="G20" s="1" t="s">
        <v>5</v>
      </c>
      <c r="H20" s="125"/>
      <c r="I20" s="1"/>
      <c r="J20" s="1"/>
      <c r="K20" s="1"/>
      <c r="L20" s="120"/>
      <c r="M20" s="134"/>
      <c r="N20" s="6"/>
      <c r="O20" s="6"/>
      <c r="P20" s="70"/>
    </row>
    <row r="21" spans="1:16" ht="29" x14ac:dyDescent="0.35">
      <c r="A21" s="12"/>
      <c r="B21" s="91" t="s">
        <v>179</v>
      </c>
      <c r="C21" s="20"/>
      <c r="D21" s="213" t="str">
        <f>IF(OR(Antragsform="",$D$3="",Antr="*Bitte aus Liste wählen*",$D$3="*Bitte aus Liste wählen*"),"Bitte Antragsform und Wärmepumpen-Typ auswählen",HLOOKUP($D$2&amp;" "&amp;$D$3,'Anforderung Antragsteller'!$C$5:$AK$51,ROW()-5,))</f>
        <v>Bitte Antragsform und Wärmepumpen-Typ auswählen</v>
      </c>
      <c r="E21" s="20"/>
      <c r="F21" s="7" t="s">
        <v>75</v>
      </c>
      <c r="G21" s="1" t="s">
        <v>5</v>
      </c>
      <c r="H21" s="125"/>
      <c r="I21" s="1"/>
      <c r="J21" s="1"/>
      <c r="K21" s="1"/>
      <c r="L21" s="120"/>
      <c r="M21" s="134"/>
      <c r="N21" s="6"/>
      <c r="O21" s="6"/>
      <c r="P21" s="70"/>
    </row>
    <row r="22" spans="1:16" s="85" customFormat="1" ht="18.5" x14ac:dyDescent="0.45">
      <c r="A22" s="11">
        <v>3</v>
      </c>
      <c r="B22" s="84" t="s">
        <v>15</v>
      </c>
      <c r="C22" s="68"/>
      <c r="D22" s="213" t="s">
        <v>5</v>
      </c>
      <c r="E22" s="218"/>
      <c r="F22" s="219" t="s">
        <v>5</v>
      </c>
      <c r="G22" s="116" t="s">
        <v>5</v>
      </c>
      <c r="H22" s="222"/>
      <c r="I22" s="116" t="s">
        <v>5</v>
      </c>
      <c r="J22" s="116" t="s">
        <v>5</v>
      </c>
      <c r="K22" s="116" t="s">
        <v>5</v>
      </c>
      <c r="L22" s="221"/>
      <c r="M22" s="155" t="s">
        <v>5</v>
      </c>
      <c r="N22" s="155" t="s">
        <v>5</v>
      </c>
      <c r="O22" s="155" t="s">
        <v>5</v>
      </c>
      <c r="P22" s="97"/>
    </row>
    <row r="23" spans="1:16" ht="26" x14ac:dyDescent="0.35">
      <c r="A23" s="15"/>
      <c r="B23" s="98" t="s">
        <v>62</v>
      </c>
      <c r="C23" s="20"/>
      <c r="D23" s="213" t="str">
        <f>IF(OR(Antragsform="",$D$3="",Antr="*Bitte aus Liste wählen*",$D$3="*Bitte aus Liste wählen*"),"Bitte Antragsform und Wärmepumpen-Typ auswählen",HLOOKUP($D$2&amp;" "&amp;$D$3,'Anforderung Antragsteller'!$C$5:$AK$51,ROW()-5,))</f>
        <v>Bitte Antragsform und Wärmepumpen-Typ auswählen</v>
      </c>
      <c r="E23" s="20"/>
      <c r="F23" s="4" t="s">
        <v>9</v>
      </c>
      <c r="G23" s="1" t="s">
        <v>10</v>
      </c>
      <c r="H23" s="125"/>
      <c r="I23" s="1"/>
      <c r="J23" s="1"/>
      <c r="K23" s="1"/>
      <c r="L23" s="120"/>
      <c r="M23" s="134"/>
      <c r="N23" s="6"/>
      <c r="O23" s="6"/>
      <c r="P23" s="70"/>
    </row>
    <row r="24" spans="1:16" ht="26" x14ac:dyDescent="0.35">
      <c r="A24" s="12"/>
      <c r="B24" s="96" t="s">
        <v>63</v>
      </c>
      <c r="C24" s="20"/>
      <c r="D24" s="213" t="str">
        <f>IF(OR(Antragsform="",$D$3="",Antr="*Bitte aus Liste wählen*",$D$3="*Bitte aus Liste wählen*"),"Bitte Antragsform und Wärmepumpen-Typ auswählen",HLOOKUP($D$2&amp;" "&amp;$D$3,'Anforderung Antragsteller'!$C$5:$AK$51,ROW()-5,))</f>
        <v>Bitte Antragsform und Wärmepumpen-Typ auswählen</v>
      </c>
      <c r="E24" s="20"/>
      <c r="F24" s="4" t="s">
        <v>9</v>
      </c>
      <c r="G24" s="1" t="s">
        <v>10</v>
      </c>
      <c r="H24" s="125"/>
      <c r="I24" s="1"/>
      <c r="J24" s="1"/>
      <c r="K24" s="1"/>
      <c r="L24" s="120"/>
      <c r="M24" s="134"/>
      <c r="N24" s="6"/>
      <c r="O24" s="6"/>
      <c r="P24" s="70"/>
    </row>
    <row r="25" spans="1:16" ht="26" x14ac:dyDescent="0.35">
      <c r="A25" s="12"/>
      <c r="B25" s="96" t="s">
        <v>64</v>
      </c>
      <c r="C25" s="20"/>
      <c r="D25" s="213" t="str">
        <f>IF(OR(Antragsform="",$D$3="",Antr="*Bitte aus Liste wählen*",$D$3="*Bitte aus Liste wählen*"),"Bitte Antragsform und Wärmepumpen-Typ auswählen",HLOOKUP($D$2&amp;" "&amp;$D$3,'Anforderung Antragsteller'!$C$5:$AK$51,ROW()-5,))</f>
        <v>Bitte Antragsform und Wärmepumpen-Typ auswählen</v>
      </c>
      <c r="E25" s="20"/>
      <c r="F25" s="4" t="s">
        <v>9</v>
      </c>
      <c r="G25" s="1" t="s">
        <v>10</v>
      </c>
      <c r="H25" s="125"/>
      <c r="I25" s="1"/>
      <c r="J25" s="1"/>
      <c r="K25" s="1"/>
      <c r="L25" s="120"/>
      <c r="M25" s="134"/>
      <c r="N25" s="6"/>
      <c r="O25" s="6"/>
      <c r="P25" s="70"/>
    </row>
    <row r="26" spans="1:16" ht="58" x14ac:dyDescent="0.35">
      <c r="A26" s="16"/>
      <c r="B26" s="99" t="s">
        <v>65</v>
      </c>
      <c r="C26" s="20"/>
      <c r="D26" s="213" t="str">
        <f>IF(OR(Antragsform="",$D$3="",Antr="*Bitte aus Liste wählen*",$D$3="*Bitte aus Liste wählen*"),"Bitte Antragsform und Wärmepumpen-Typ auswählen",HLOOKUP($D$2&amp;" "&amp;$D$3,'Anforderung Antragsteller'!$C$5:$AK$51,ROW()-5,))</f>
        <v>Bitte Antragsform und Wärmepumpen-Typ auswählen</v>
      </c>
      <c r="E26" s="20"/>
      <c r="F26" s="4" t="s">
        <v>9</v>
      </c>
      <c r="G26" s="1" t="s">
        <v>10</v>
      </c>
      <c r="H26" s="125"/>
      <c r="I26" s="1"/>
      <c r="J26" s="1"/>
      <c r="K26" s="1"/>
      <c r="L26" s="120"/>
      <c r="M26" s="134"/>
      <c r="N26" s="6"/>
      <c r="O26" s="6"/>
      <c r="P26" s="70"/>
    </row>
    <row r="27" spans="1:16" s="85" customFormat="1" ht="18.5" x14ac:dyDescent="0.45">
      <c r="A27" s="11">
        <v>4</v>
      </c>
      <c r="B27" s="84" t="s">
        <v>17</v>
      </c>
      <c r="C27" s="68"/>
      <c r="D27" s="213" t="s">
        <v>5</v>
      </c>
      <c r="E27" s="218"/>
      <c r="F27" s="219" t="s">
        <v>5</v>
      </c>
      <c r="G27" s="116" t="s">
        <v>5</v>
      </c>
      <c r="H27" s="222"/>
      <c r="I27" s="116" t="s">
        <v>5</v>
      </c>
      <c r="J27" s="116" t="s">
        <v>5</v>
      </c>
      <c r="K27" s="116" t="s">
        <v>5</v>
      </c>
      <c r="L27" s="221"/>
      <c r="M27" s="155" t="s">
        <v>5</v>
      </c>
      <c r="N27" s="155" t="s">
        <v>5</v>
      </c>
      <c r="O27" s="155" t="s">
        <v>5</v>
      </c>
      <c r="P27" s="97"/>
    </row>
    <row r="28" spans="1:16" ht="29" x14ac:dyDescent="0.35">
      <c r="A28" s="17"/>
      <c r="B28" s="98" t="s">
        <v>66</v>
      </c>
      <c r="C28" s="20"/>
      <c r="D28" s="213" t="str">
        <f>IF(OR(Antragsform="",$D$3="",Antr="*Bitte aus Liste wählen*",$D$3="*Bitte aus Liste wählen*"),"Bitte Antragsform und Wärmepumpen-Typ auswählen",HLOOKUP($D$2&amp;" "&amp;$D$3,'Anforderung Antragsteller'!$C$5:$AK$51,ROW()-5,))</f>
        <v>Bitte Antragsform und Wärmepumpen-Typ auswählen</v>
      </c>
      <c r="E28" s="20"/>
      <c r="F28" s="4" t="s">
        <v>9</v>
      </c>
      <c r="G28" s="1" t="s">
        <v>10</v>
      </c>
      <c r="H28" s="125"/>
      <c r="I28" s="1"/>
      <c r="J28" s="1"/>
      <c r="K28" s="1"/>
      <c r="L28" s="120"/>
      <c r="M28" s="134"/>
      <c r="N28" s="6"/>
      <c r="O28" s="6"/>
      <c r="P28" s="70"/>
    </row>
    <row r="29" spans="1:16" ht="26" x14ac:dyDescent="0.35">
      <c r="A29" s="17"/>
      <c r="B29" s="91" t="s">
        <v>67</v>
      </c>
      <c r="C29" s="20"/>
      <c r="D29" s="213" t="str">
        <f>IF(OR(Antragsform="",$D$3="",Antr="*Bitte aus Liste wählen*",$D$3="*Bitte aus Liste wählen*"),"Bitte Antragsform und Wärmepumpen-Typ auswählen",HLOOKUP($D$2&amp;" "&amp;$D$3,'Anforderung Antragsteller'!$C$5:$AK$51,ROW()-5,))</f>
        <v>Bitte Antragsform und Wärmepumpen-Typ auswählen</v>
      </c>
      <c r="E29" s="20"/>
      <c r="F29" s="4" t="s">
        <v>9</v>
      </c>
      <c r="G29" s="1" t="s">
        <v>10</v>
      </c>
      <c r="H29" s="125"/>
      <c r="I29" s="1"/>
      <c r="J29" s="1"/>
      <c r="K29" s="1"/>
      <c r="L29" s="120"/>
      <c r="M29" s="134"/>
      <c r="N29" s="6"/>
      <c r="O29" s="6"/>
      <c r="P29" s="70"/>
    </row>
    <row r="30" spans="1:16" ht="26" x14ac:dyDescent="0.35">
      <c r="A30" s="18"/>
      <c r="B30" s="100" t="s">
        <v>19</v>
      </c>
      <c r="C30" s="20"/>
      <c r="D30" s="213" t="str">
        <f>IF(OR(Antragsform="",$D$3="",Antr="*Bitte aus Liste wählen*",$D$3="*Bitte aus Liste wählen*"),"Bitte Antragsform und Wärmepumpen-Typ auswählen",HLOOKUP($D$2&amp;" "&amp;$D$3,'Anforderung Antragsteller'!$C$5:$AK$51,ROW()-5,))</f>
        <v>Bitte Antragsform und Wärmepumpen-Typ auswählen</v>
      </c>
      <c r="E30" s="20"/>
      <c r="F30" s="4" t="s">
        <v>9</v>
      </c>
      <c r="G30" s="1" t="s">
        <v>10</v>
      </c>
      <c r="H30" s="125"/>
      <c r="I30" s="1"/>
      <c r="J30" s="1"/>
      <c r="K30" s="1"/>
      <c r="L30" s="120"/>
      <c r="M30" s="134"/>
      <c r="N30" s="6"/>
      <c r="O30" s="6"/>
      <c r="P30" s="70"/>
    </row>
    <row r="31" spans="1:16" s="85" customFormat="1" ht="18.5" x14ac:dyDescent="0.45">
      <c r="A31" s="11">
        <v>5</v>
      </c>
      <c r="B31" s="84" t="s">
        <v>20</v>
      </c>
      <c r="C31" s="68"/>
      <c r="D31" s="213" t="s">
        <v>5</v>
      </c>
      <c r="E31" s="218"/>
      <c r="F31" s="219" t="s">
        <v>5</v>
      </c>
      <c r="G31" s="116" t="s">
        <v>5</v>
      </c>
      <c r="H31" s="223"/>
      <c r="I31" s="116" t="s">
        <v>5</v>
      </c>
      <c r="J31" s="116" t="s">
        <v>5</v>
      </c>
      <c r="K31" s="116" t="s">
        <v>5</v>
      </c>
      <c r="L31" s="221"/>
      <c r="M31" s="155" t="s">
        <v>5</v>
      </c>
      <c r="N31" s="155" t="s">
        <v>5</v>
      </c>
      <c r="O31" s="155" t="s">
        <v>5</v>
      </c>
      <c r="P31" s="67"/>
    </row>
    <row r="32" spans="1:16" ht="26" x14ac:dyDescent="0.35">
      <c r="A32" s="19"/>
      <c r="B32" s="98" t="s">
        <v>21</v>
      </c>
      <c r="C32" s="20"/>
      <c r="D32" s="213" t="str">
        <f>IF(OR(Antragsform="",$D$3="",Antr="*Bitte aus Liste wählen*",$D$3="*Bitte aus Liste wählen*"),"Bitte Antragsform und Wärmepumpen-Typ auswählen",HLOOKUP($D$2&amp;" "&amp;$D$3,'Anforderung Antragsteller'!$C$5:$AK$51,ROW()-5,))</f>
        <v>Bitte Antragsform und Wärmepumpen-Typ auswählen</v>
      </c>
      <c r="E32" s="20"/>
      <c r="F32" s="4" t="s">
        <v>9</v>
      </c>
      <c r="G32" s="1" t="s">
        <v>10</v>
      </c>
      <c r="H32" s="125"/>
      <c r="I32" s="1"/>
      <c r="J32" s="1"/>
      <c r="K32" s="1"/>
      <c r="L32" s="120"/>
      <c r="M32" s="134"/>
      <c r="N32" s="6"/>
      <c r="O32" s="6"/>
      <c r="P32" s="70"/>
    </row>
    <row r="33" spans="1:16" ht="26" x14ac:dyDescent="0.35">
      <c r="A33" s="19"/>
      <c r="B33" s="101" t="s">
        <v>22</v>
      </c>
      <c r="C33" s="20"/>
      <c r="D33" s="213" t="str">
        <f>IF(OR(Antragsform="",$D$3="",Antr="*Bitte aus Liste wählen*",$D$3="*Bitte aus Liste wählen*"),"Bitte Antragsform und Wärmepumpen-Typ auswählen",HLOOKUP($D$2&amp;" "&amp;$D$3,'Anforderung Antragsteller'!$C$5:$AK$51,ROW()-5,))</f>
        <v>Bitte Antragsform und Wärmepumpen-Typ auswählen</v>
      </c>
      <c r="E33" s="20"/>
      <c r="F33" s="4" t="s">
        <v>9</v>
      </c>
      <c r="G33" s="1" t="s">
        <v>10</v>
      </c>
      <c r="H33" s="125"/>
      <c r="I33" s="1"/>
      <c r="J33" s="1"/>
      <c r="K33" s="1"/>
      <c r="L33" s="120"/>
      <c r="M33" s="134"/>
      <c r="N33" s="6"/>
      <c r="O33" s="6"/>
      <c r="P33" s="70"/>
    </row>
    <row r="34" spans="1:16" ht="26" x14ac:dyDescent="0.35">
      <c r="A34" s="19"/>
      <c r="B34" s="101" t="s">
        <v>23</v>
      </c>
      <c r="C34" s="20"/>
      <c r="D34" s="213" t="str">
        <f>IF(OR(Antragsform="",$D$3="",Antr="*Bitte aus Liste wählen*",$D$3="*Bitte aus Liste wählen*"),"Bitte Antragsform und Wärmepumpen-Typ auswählen",HLOOKUP($D$2&amp;" "&amp;$D$3,'Anforderung Antragsteller'!$C$5:$AK$51,ROW()-5,))</f>
        <v>Bitte Antragsform und Wärmepumpen-Typ auswählen</v>
      </c>
      <c r="E34" s="20"/>
      <c r="F34" s="4" t="s">
        <v>9</v>
      </c>
      <c r="G34" s="1" t="s">
        <v>10</v>
      </c>
      <c r="H34" s="125"/>
      <c r="I34" s="1"/>
      <c r="J34" s="1"/>
      <c r="K34" s="1"/>
      <c r="L34" s="120"/>
      <c r="M34" s="134"/>
      <c r="N34" s="6"/>
      <c r="O34" s="6"/>
      <c r="P34" s="70"/>
    </row>
    <row r="35" spans="1:16" ht="26" x14ac:dyDescent="0.35">
      <c r="A35" s="19"/>
      <c r="B35" s="96" t="s">
        <v>24</v>
      </c>
      <c r="C35" s="20"/>
      <c r="D35" s="213" t="str">
        <f>IF(OR(Antragsform="",$D$3="",Antr="*Bitte aus Liste wählen*",$D$3="*Bitte aus Liste wählen*"),"Bitte Antragsform und Wärmepumpen-Typ auswählen",HLOOKUP($D$2&amp;" "&amp;$D$3,'Anforderung Antragsteller'!$C$5:$AK$51,ROW()-5,))</f>
        <v>Bitte Antragsform und Wärmepumpen-Typ auswählen</v>
      </c>
      <c r="E35" s="20"/>
      <c r="F35" s="4" t="s">
        <v>9</v>
      </c>
      <c r="G35" s="1" t="s">
        <v>10</v>
      </c>
      <c r="H35" s="125"/>
      <c r="I35" s="1"/>
      <c r="J35" s="1"/>
      <c r="K35" s="1"/>
      <c r="L35" s="120"/>
      <c r="M35" s="134"/>
      <c r="N35" s="6"/>
      <c r="O35" s="6"/>
      <c r="P35" s="70"/>
    </row>
    <row r="36" spans="1:16" ht="26" x14ac:dyDescent="0.35">
      <c r="A36" s="19"/>
      <c r="B36" s="102" t="s">
        <v>25</v>
      </c>
      <c r="C36" s="20"/>
      <c r="D36" s="213" t="str">
        <f>IF(OR(Antragsform="",$D$3="",Antr="*Bitte aus Liste wählen*",$D$3="*Bitte aus Liste wählen*"),"Bitte Antragsform und Wärmepumpen-Typ auswählen",HLOOKUP($D$2&amp;" "&amp;$D$3,'Anforderung Antragsteller'!$C$5:$AK$51,ROW()-5,))</f>
        <v>Bitte Antragsform und Wärmepumpen-Typ auswählen</v>
      </c>
      <c r="E36" s="20"/>
      <c r="F36" s="4" t="s">
        <v>9</v>
      </c>
      <c r="G36" s="1" t="s">
        <v>10</v>
      </c>
      <c r="H36" s="125"/>
      <c r="I36" s="1"/>
      <c r="J36" s="1"/>
      <c r="K36" s="1"/>
      <c r="L36" s="120"/>
      <c r="M36" s="134"/>
      <c r="N36" s="6"/>
      <c r="O36" s="6"/>
      <c r="P36" s="70"/>
    </row>
    <row r="37" spans="1:16" ht="43.5" x14ac:dyDescent="0.35">
      <c r="A37" s="18"/>
      <c r="B37" s="99" t="s">
        <v>26</v>
      </c>
      <c r="C37" s="20"/>
      <c r="D37" s="213" t="str">
        <f>IF(OR(Antragsform="",$D$3="",Antr="*Bitte aus Liste wählen*",$D$3="*Bitte aus Liste wählen*"),"Bitte Antragsform und Wärmepumpen-Typ auswählen",HLOOKUP($D$2&amp;" "&amp;$D$3,'Anforderung Antragsteller'!$C$5:$AK$51,ROW()-5,))</f>
        <v>Bitte Antragsform und Wärmepumpen-Typ auswählen</v>
      </c>
      <c r="E37" s="20"/>
      <c r="F37" s="4" t="s">
        <v>9</v>
      </c>
      <c r="G37" s="1" t="s">
        <v>10</v>
      </c>
      <c r="H37" s="125"/>
      <c r="I37" s="1"/>
      <c r="J37" s="1"/>
      <c r="K37" s="1"/>
      <c r="L37" s="120"/>
      <c r="M37" s="134"/>
      <c r="N37" s="6"/>
      <c r="O37" s="6"/>
      <c r="P37" s="70"/>
    </row>
    <row r="38" spans="1:16" s="85" customFormat="1" ht="18.5" x14ac:dyDescent="0.45">
      <c r="A38" s="11">
        <v>6</v>
      </c>
      <c r="B38" s="84" t="s">
        <v>27</v>
      </c>
      <c r="C38" s="68"/>
      <c r="D38" s="213" t="s">
        <v>5</v>
      </c>
      <c r="E38" s="218"/>
      <c r="F38" s="219" t="s">
        <v>5</v>
      </c>
      <c r="G38" s="116" t="s">
        <v>5</v>
      </c>
      <c r="H38" s="223"/>
      <c r="I38" s="116" t="s">
        <v>5</v>
      </c>
      <c r="J38" s="116" t="s">
        <v>5</v>
      </c>
      <c r="K38" s="116" t="s">
        <v>5</v>
      </c>
      <c r="L38" s="221"/>
      <c r="M38" s="155" t="s">
        <v>5</v>
      </c>
      <c r="N38" s="155" t="s">
        <v>5</v>
      </c>
      <c r="O38" s="155" t="s">
        <v>5</v>
      </c>
      <c r="P38" s="67"/>
    </row>
    <row r="39" spans="1:16" ht="29" x14ac:dyDescent="0.35">
      <c r="A39" s="15"/>
      <c r="B39" s="98" t="s">
        <v>28</v>
      </c>
      <c r="C39" s="20"/>
      <c r="D39" s="213" t="str">
        <f>IF(OR(Antragsform="",$D$3="",Antr="*Bitte aus Liste wählen*",$D$3="*Bitte aus Liste wählen*"),"Bitte Antragsform und Wärmepumpen-Typ auswählen",HLOOKUP($D$2&amp;" "&amp;$D$3,'Anforderung Antragsteller'!$C$5:$AK$51,ROW()-5,))</f>
        <v>Bitte Antragsform und Wärmepumpen-Typ auswählen</v>
      </c>
      <c r="E39" s="20"/>
      <c r="F39" s="4" t="s">
        <v>9</v>
      </c>
      <c r="G39" s="1" t="s">
        <v>10</v>
      </c>
      <c r="H39" s="125"/>
      <c r="I39" s="1"/>
      <c r="J39" s="1"/>
      <c r="K39" s="1"/>
      <c r="L39" s="120"/>
      <c r="M39" s="134"/>
      <c r="N39" s="6"/>
      <c r="O39" s="6"/>
      <c r="P39" s="70"/>
    </row>
    <row r="40" spans="1:16" ht="29" x14ac:dyDescent="0.35">
      <c r="A40" s="15"/>
      <c r="B40" s="101" t="s">
        <v>114</v>
      </c>
      <c r="C40" s="20"/>
      <c r="D40" s="213" t="str">
        <f>IF(OR(Antragsform="",$D$3="",Antr="*Bitte aus Liste wählen*",$D$3="*Bitte aus Liste wählen*"),"Bitte Antragsform und Wärmepumpen-Typ auswählen",HLOOKUP($D$2&amp;" "&amp;$D$3,'Anforderung Antragsteller'!$C$5:$AK$51,ROW()-5,))</f>
        <v>Bitte Antragsform und Wärmepumpen-Typ auswählen</v>
      </c>
      <c r="E40" s="20"/>
      <c r="F40" s="4" t="s">
        <v>9</v>
      </c>
      <c r="G40" s="1" t="s">
        <v>10</v>
      </c>
      <c r="H40" s="125"/>
      <c r="I40" s="1"/>
      <c r="J40" s="1"/>
      <c r="K40" s="1"/>
      <c r="L40" s="120"/>
      <c r="M40" s="134"/>
      <c r="N40" s="6"/>
      <c r="O40" s="6"/>
      <c r="P40" s="70"/>
    </row>
    <row r="41" spans="1:16" ht="26" x14ac:dyDescent="0.35">
      <c r="A41" s="12"/>
      <c r="B41" s="96" t="s">
        <v>29</v>
      </c>
      <c r="C41" s="20"/>
      <c r="D41" s="213" t="str">
        <f>IF(OR(Antragsform="",$D$3="",Antr="*Bitte aus Liste wählen*",$D$3="*Bitte aus Liste wählen*"),"Bitte Antragsform und Wärmepumpen-Typ auswählen",HLOOKUP($D$2&amp;" "&amp;$D$3,'Anforderung Antragsteller'!$C$5:$AK$51,ROW()-5,))</f>
        <v>Bitte Antragsform und Wärmepumpen-Typ auswählen</v>
      </c>
      <c r="E41" s="20"/>
      <c r="F41" s="4" t="s">
        <v>9</v>
      </c>
      <c r="G41" s="1" t="s">
        <v>10</v>
      </c>
      <c r="H41" s="125"/>
      <c r="I41" s="1"/>
      <c r="J41" s="1"/>
      <c r="K41" s="1"/>
      <c r="L41" s="120"/>
      <c r="M41" s="134"/>
      <c r="N41" s="6"/>
      <c r="O41" s="6"/>
      <c r="P41" s="70"/>
    </row>
    <row r="42" spans="1:16" ht="26" x14ac:dyDescent="0.35">
      <c r="A42" s="12"/>
      <c r="B42" s="102" t="s">
        <v>30</v>
      </c>
      <c r="C42" s="20"/>
      <c r="D42" s="213" t="str">
        <f>IF(OR(Antragsform="",$D$3="",Antr="*Bitte aus Liste wählen*",$D$3="*Bitte aus Liste wählen*"),"Bitte Antragsform und Wärmepumpen-Typ auswählen",HLOOKUP($D$2&amp;" "&amp;$D$3,'Anforderung Antragsteller'!$C$5:$AK$51,ROW()-5,))</f>
        <v>Bitte Antragsform und Wärmepumpen-Typ auswählen</v>
      </c>
      <c r="E42" s="20"/>
      <c r="F42" s="4" t="s">
        <v>9</v>
      </c>
      <c r="G42" s="1" t="s">
        <v>10</v>
      </c>
      <c r="H42" s="125"/>
      <c r="I42" s="1"/>
      <c r="J42" s="1"/>
      <c r="K42" s="1"/>
      <c r="L42" s="120"/>
      <c r="M42" s="134"/>
      <c r="N42" s="6"/>
      <c r="O42" s="6"/>
      <c r="P42" s="70"/>
    </row>
    <row r="43" spans="1:16" ht="26" x14ac:dyDescent="0.35">
      <c r="A43" s="12"/>
      <c r="B43" s="96" t="s">
        <v>31</v>
      </c>
      <c r="C43" s="20"/>
      <c r="D43" s="213" t="str">
        <f>IF(OR(Antragsform="",$D$3="",Antr="*Bitte aus Liste wählen*",$D$3="*Bitte aus Liste wählen*"),"Bitte Antragsform und Wärmepumpen-Typ auswählen",HLOOKUP($D$2&amp;" "&amp;$D$3,'Anforderung Antragsteller'!$C$5:$AK$51,ROW()-5,))</f>
        <v>Bitte Antragsform und Wärmepumpen-Typ auswählen</v>
      </c>
      <c r="E43" s="20"/>
      <c r="F43" s="4" t="s">
        <v>9</v>
      </c>
      <c r="G43" s="1" t="s">
        <v>10</v>
      </c>
      <c r="H43" s="125"/>
      <c r="I43" s="1"/>
      <c r="J43" s="1"/>
      <c r="K43" s="1"/>
      <c r="L43" s="120"/>
      <c r="M43" s="134"/>
      <c r="N43" s="6"/>
      <c r="O43" s="6"/>
      <c r="P43" s="70"/>
    </row>
    <row r="44" spans="1:16" ht="26" x14ac:dyDescent="0.35">
      <c r="A44" s="12"/>
      <c r="B44" s="96" t="s">
        <v>32</v>
      </c>
      <c r="C44" s="20"/>
      <c r="D44" s="213" t="str">
        <f>IF(OR(Antragsform="",$D$3="",Antr="*Bitte aus Liste wählen*",$D$3="*Bitte aus Liste wählen*"),"Bitte Antragsform und Wärmepumpen-Typ auswählen",HLOOKUP($D$2&amp;" "&amp;$D$3,'Anforderung Antragsteller'!$C$5:$AK$51,ROW()-5,))</f>
        <v>Bitte Antragsform und Wärmepumpen-Typ auswählen</v>
      </c>
      <c r="E44" s="20"/>
      <c r="F44" s="4" t="s">
        <v>9</v>
      </c>
      <c r="G44" s="1" t="s">
        <v>10</v>
      </c>
      <c r="H44" s="129"/>
      <c r="I44" s="1"/>
      <c r="J44" s="1"/>
      <c r="K44" s="1"/>
      <c r="L44" s="120"/>
      <c r="M44" s="134"/>
      <c r="N44" s="6"/>
      <c r="O44" s="6"/>
      <c r="P44" s="103"/>
    </row>
    <row r="45" spans="1:16" ht="26" x14ac:dyDescent="0.35">
      <c r="A45" s="12"/>
      <c r="B45" s="96" t="s">
        <v>33</v>
      </c>
      <c r="C45" s="20"/>
      <c r="D45" s="213" t="str">
        <f>IF(OR(Antragsform="",$D$3="",Antr="*Bitte aus Liste wählen*",$D$3="*Bitte aus Liste wählen*"),"Bitte Antragsform und Wärmepumpen-Typ auswählen",HLOOKUP($D$2&amp;" "&amp;$D$3,'Anforderung Antragsteller'!$C$5:$AK$51,ROW()-5,))</f>
        <v>Bitte Antragsform und Wärmepumpen-Typ auswählen</v>
      </c>
      <c r="E45" s="20"/>
      <c r="F45" s="4" t="s">
        <v>9</v>
      </c>
      <c r="G45" s="1" t="s">
        <v>10</v>
      </c>
      <c r="H45" s="125"/>
      <c r="I45" s="1"/>
      <c r="J45" s="1"/>
      <c r="K45" s="1"/>
      <c r="L45" s="120"/>
      <c r="M45" s="134"/>
      <c r="N45" s="6"/>
      <c r="O45" s="6"/>
      <c r="P45" s="70"/>
    </row>
    <row r="46" spans="1:16" ht="26" x14ac:dyDescent="0.35">
      <c r="A46" s="12"/>
      <c r="B46" s="96" t="s">
        <v>34</v>
      </c>
      <c r="C46" s="20"/>
      <c r="D46" s="213" t="str">
        <f>IF(OR(Antragsform="",$D$3="",Antr="*Bitte aus Liste wählen*",$D$3="*Bitte aus Liste wählen*"),"Bitte Antragsform und Wärmepumpen-Typ auswählen",HLOOKUP($D$2&amp;" "&amp;$D$3,'Anforderung Antragsteller'!$C$5:$AK$51,ROW()-5,))</f>
        <v>Bitte Antragsform und Wärmepumpen-Typ auswählen</v>
      </c>
      <c r="E46" s="20"/>
      <c r="F46" s="4" t="s">
        <v>9</v>
      </c>
      <c r="G46" s="1" t="s">
        <v>10</v>
      </c>
      <c r="H46" s="129"/>
      <c r="I46" s="1"/>
      <c r="J46" s="1"/>
      <c r="K46" s="1"/>
      <c r="L46" s="120"/>
      <c r="M46" s="134"/>
      <c r="N46" s="6"/>
      <c r="O46" s="6"/>
      <c r="P46" s="103"/>
    </row>
    <row r="47" spans="1:16" ht="26" x14ac:dyDescent="0.35">
      <c r="A47" s="12"/>
      <c r="B47" s="96" t="s">
        <v>35</v>
      </c>
      <c r="C47" s="20"/>
      <c r="D47" s="213" t="str">
        <f>IF(OR(Antragsform="",$D$3="",Antr="*Bitte aus Liste wählen*",$D$3="*Bitte aus Liste wählen*"),"Bitte Antragsform und Wärmepumpen-Typ auswählen",HLOOKUP($D$2&amp;" "&amp;$D$3,'Anforderung Antragsteller'!$C$5:$AK$51,ROW()-5,))</f>
        <v>Bitte Antragsform und Wärmepumpen-Typ auswählen</v>
      </c>
      <c r="E47" s="20"/>
      <c r="F47" s="4" t="s">
        <v>9</v>
      </c>
      <c r="G47" s="1" t="s">
        <v>10</v>
      </c>
      <c r="H47" s="129"/>
      <c r="I47" s="1"/>
      <c r="J47" s="1"/>
      <c r="K47" s="1"/>
      <c r="L47" s="120"/>
      <c r="M47" s="134"/>
      <c r="N47" s="6"/>
      <c r="O47" s="6"/>
      <c r="P47" s="103"/>
    </row>
    <row r="48" spans="1:16" ht="26" x14ac:dyDescent="0.35">
      <c r="A48" s="12"/>
      <c r="B48" s="96" t="s">
        <v>36</v>
      </c>
      <c r="C48" s="20"/>
      <c r="D48" s="213" t="str">
        <f>IF(OR(Antragsform="",$D$3="",Antr="*Bitte aus Liste wählen*",$D$3="*Bitte aus Liste wählen*"),"Bitte Antragsform und Wärmepumpen-Typ auswählen",HLOOKUP($D$2&amp;" "&amp;$D$3,'Anforderung Antragsteller'!$C$5:$AK$51,ROW()-5,))</f>
        <v>Bitte Antragsform und Wärmepumpen-Typ auswählen</v>
      </c>
      <c r="E48" s="20"/>
      <c r="F48" s="4" t="s">
        <v>9</v>
      </c>
      <c r="G48" s="1" t="s">
        <v>10</v>
      </c>
      <c r="H48" s="129"/>
      <c r="I48" s="1"/>
      <c r="J48" s="1"/>
      <c r="K48" s="1"/>
      <c r="L48" s="120"/>
      <c r="M48" s="134"/>
      <c r="N48" s="6"/>
      <c r="O48" s="6"/>
      <c r="P48" s="103"/>
    </row>
    <row r="49" spans="1:16" x14ac:dyDescent="0.35">
      <c r="A49" s="12"/>
      <c r="B49" s="96" t="s">
        <v>181</v>
      </c>
      <c r="C49" s="20"/>
      <c r="D49" s="213" t="str">
        <f>IF(OR(Antragsform="",$D$3="",Antr="*Bitte aus Liste wählen*",$D$3="*Bitte aus Liste wählen*"),"Bitte Antragsform und Wärmepumpen-Typ auswählen",HLOOKUP($D$2&amp;" "&amp;$D$3,'Anforderung Antragsteller'!$C$5:$AK$51,ROW()-5,))</f>
        <v>Bitte Antragsform und Wärmepumpen-Typ auswählen</v>
      </c>
      <c r="E49" s="20"/>
      <c r="F49" s="4" t="s">
        <v>9</v>
      </c>
      <c r="G49" s="1" t="s">
        <v>10</v>
      </c>
      <c r="H49" s="129"/>
      <c r="I49" s="1"/>
      <c r="J49" s="1"/>
      <c r="K49" s="1"/>
      <c r="L49" s="120"/>
      <c r="M49" s="134"/>
      <c r="N49" s="6"/>
      <c r="O49" s="6"/>
      <c r="P49" s="103"/>
    </row>
    <row r="50" spans="1:16" x14ac:dyDescent="0.35">
      <c r="A50" s="12"/>
      <c r="B50" s="96" t="s">
        <v>182</v>
      </c>
      <c r="C50" s="20"/>
      <c r="D50" s="213" t="str">
        <f>IF(OR(Antragsform="",$D$3="",Antr="*Bitte aus Liste wählen*",$D$3="*Bitte aus Liste wählen*"),"Bitte Antragsform und Wärmepumpen-Typ auswählen",HLOOKUP($D$2&amp;" "&amp;$D$3,'Anforderung Antragsteller'!$C$5:$AK$51,ROW()-5,))</f>
        <v>Bitte Antragsform und Wärmepumpen-Typ auswählen</v>
      </c>
      <c r="E50" s="20"/>
      <c r="F50" s="4" t="s">
        <v>9</v>
      </c>
      <c r="G50" s="1" t="s">
        <v>10</v>
      </c>
      <c r="H50" s="129"/>
      <c r="I50" s="1"/>
      <c r="J50" s="1"/>
      <c r="K50" s="1"/>
      <c r="L50" s="120"/>
      <c r="M50" s="134"/>
      <c r="N50" s="6"/>
      <c r="O50" s="6"/>
      <c r="P50" s="103"/>
    </row>
    <row r="51" spans="1:16" ht="29" x14ac:dyDescent="0.35">
      <c r="A51" s="12"/>
      <c r="B51" s="102" t="s">
        <v>38</v>
      </c>
      <c r="C51" s="20"/>
      <c r="D51" s="213" t="str">
        <f>IF(OR(Antragsform="",$D$3="",Antr="*Bitte aus Liste wählen*",$D$3="*Bitte aus Liste wählen*"),"Bitte Antragsform und Wärmepumpen-Typ auswählen",HLOOKUP($D$2&amp;" "&amp;$D$3,'Anforderung Antragsteller'!$C$5:$AK$51,ROW()-5,))</f>
        <v>Bitte Antragsform und Wärmepumpen-Typ auswählen</v>
      </c>
      <c r="E51" s="20"/>
      <c r="F51" s="4" t="s">
        <v>9</v>
      </c>
      <c r="G51" s="1" t="s">
        <v>10</v>
      </c>
      <c r="H51" s="129"/>
      <c r="I51" s="1"/>
      <c r="J51" s="1"/>
      <c r="K51" s="1"/>
      <c r="L51" s="120"/>
      <c r="M51" s="134"/>
      <c r="N51" s="6"/>
      <c r="O51" s="6"/>
      <c r="P51" s="103"/>
    </row>
    <row r="52" spans="1:16" ht="29" x14ac:dyDescent="0.35">
      <c r="A52" s="14"/>
      <c r="B52" s="99" t="s">
        <v>39</v>
      </c>
      <c r="C52" s="20"/>
      <c r="D52" s="213" t="str">
        <f>IF(OR(Antragsform="",$D$3="",Antr="*Bitte aus Liste wählen*",$D$3="*Bitte aus Liste wählen*"),"Bitte Antragsform und Wärmepumpen-Typ auswählen",HLOOKUP($D$2&amp;" "&amp;$D$3,'Anforderung Antragsteller'!$C$5:$AK$51,ROW()-5,))</f>
        <v>Bitte Antragsform und Wärmepumpen-Typ auswählen</v>
      </c>
      <c r="E52" s="20"/>
      <c r="F52" s="8" t="s">
        <v>9</v>
      </c>
      <c r="G52" s="9" t="s">
        <v>10</v>
      </c>
      <c r="H52" s="130"/>
      <c r="I52" s="9"/>
      <c r="J52" s="9"/>
      <c r="K52" s="9"/>
      <c r="L52" s="122"/>
      <c r="M52" s="135"/>
      <c r="N52" s="10"/>
      <c r="O52" s="10"/>
      <c r="P52" s="103"/>
    </row>
    <row r="53" spans="1:16" x14ac:dyDescent="0.35">
      <c r="A53" s="20"/>
      <c r="B53" s="20"/>
      <c r="C53" s="20"/>
      <c r="D53" s="112"/>
      <c r="E53" s="20"/>
      <c r="F53" s="20"/>
      <c r="G53" s="20"/>
      <c r="H53" s="20"/>
      <c r="I53" s="112"/>
      <c r="J53" s="112"/>
      <c r="K53" s="112"/>
      <c r="L53" s="20"/>
      <c r="M53" s="81"/>
      <c r="N53" s="20"/>
      <c r="O53" s="20"/>
      <c r="P53" s="20"/>
    </row>
    <row r="54" spans="1:16" x14ac:dyDescent="0.35"/>
  </sheetData>
  <sheetProtection algorithmName="SHA-512" hashValue="lo0g21iaY2Rdpv3/Tx/JQ6oH7fXgJRP4Ss+Q68N5mrrPG68ycSBL0g+dxBAFt06ftm5SFbew1WihsAbxUz0KZw==" saltValue="7dcQto1gCQAEPvfOci4guQ==" spinCount="100000" sheet="1" formatCells="0" formatColumns="0" formatRows="0" insertColumns="0" autoFilter="0"/>
  <autoFilter ref="D5:D52" xr:uid="{F40D7671-C8B5-4A25-A86A-54EC403F8E06}"/>
  <mergeCells count="5">
    <mergeCell ref="A4:B4"/>
    <mergeCell ref="F4:G4"/>
    <mergeCell ref="F5:G5"/>
    <mergeCell ref="M3:O3"/>
    <mergeCell ref="B1:F1"/>
  </mergeCells>
  <conditionalFormatting sqref="D6:D52">
    <cfRule type="cellIs" dxfId="3" priority="1" operator="equal">
      <formula>"Bitte Antragsform und Wärmepumpen-Typ auswählen"</formula>
    </cfRule>
  </conditionalFormatting>
  <conditionalFormatting sqref="I8:K9 I11:K12 I14:K18 I20:K21 I23:K26 I28:K30 I32:K37 I39:K52">
    <cfRule type="cellIs" dxfId="2" priority="23" operator="equal">
      <formula>"ok"</formula>
    </cfRule>
    <cfRule type="cellIs" dxfId="1" priority="24" operator="equal">
      <formula>"x"</formula>
    </cfRule>
  </conditionalFormatting>
  <dataValidations xWindow="807" yWindow="402" count="1">
    <dataValidation type="list" allowBlank="1" showInputMessage="1" showErrorMessage="1" errorTitle="Ungültige Eingabe" error="Bitte aus Drop-Down-Liste auswählen" sqref="I32:K37 I28:K30 I23:K26 I20:K21 I14:K18 I11:K12 I8:K9 I39:K52" xr:uid="{A382FB50-A68A-4812-A555-AA4D5E94F240}">
      <formula1>"ok,x,-,"</formula1>
    </dataValidation>
  </dataValidations>
  <printOptions horizontalCentered="1" verticalCentered="1"/>
  <pageMargins left="0.23622047244094491" right="0.23622047244094491" top="0.74803149606299213" bottom="0.74803149606299213" header="0.31496062992125984" footer="0.31496062992125984"/>
  <pageSetup paperSize="9" scale="47" fitToHeight="0" orientation="landscape" r:id="rId1"/>
  <rowBreaks count="1" manualBreakCount="1">
    <brk id="21" max="18" man="1"/>
  </rowBreaks>
  <extLst>
    <ext xmlns:x14="http://schemas.microsoft.com/office/spreadsheetml/2009/9/main" uri="{CCE6A557-97BC-4b89-ADB6-D9C93CAAB3DF}">
      <x14:dataValidations xmlns:xm="http://schemas.microsoft.com/office/excel/2006/main" xWindow="807" yWindow="402" count="2">
        <x14:dataValidation type="list" allowBlank="1" showInputMessage="1" showErrorMessage="1" errorTitle="Falsche Eingabe" error="Bitte wählen Sie eine Eingabe aus der Liste aus" promptTitle="Hinweis:" prompt="Bitte Antragsform wählen" xr:uid="{73170F70-D0D5-4A28-8F81-6137761B52AE}">
          <x14:formula1>
            <xm:f>'Dropdown Quelle'!$B$5:$I$5</xm:f>
          </x14:formula1>
          <xm:sqref>D2</xm:sqref>
        </x14:dataValidation>
        <x14:dataValidation type="list" allowBlank="1" showInputMessage="1" showErrorMessage="1" errorTitle="Falsche Eingabe" error="Bitte wählen Sie eine Eingabe aus der Liste aus" promptTitle="Hinweis:" prompt="Bitte Wärmepumpen-Type auswählen" xr:uid="{0A3A9D90-0B93-4059-BC53-FECA52FAD1F4}">
          <x14:formula1>
            <xm:f>'Dropdown Quelle'!$B$7:$G$7</xm:f>
          </x14:formula1>
          <xm:sqref>D3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A5A5AD-A076-4A90-8569-D6F7584D19D3}">
  <dimension ref="A5:I7"/>
  <sheetViews>
    <sheetView workbookViewId="0">
      <selection activeCell="D6" sqref="D6"/>
    </sheetView>
  </sheetViews>
  <sheetFormatPr baseColWidth="10" defaultRowHeight="14.5" x14ac:dyDescent="0.35"/>
  <cols>
    <col min="1" max="1" width="18.54296875" customWidth="1"/>
    <col min="2" max="2" width="21.1796875" customWidth="1"/>
    <col min="3" max="3" width="10.81640625" bestFit="1" customWidth="1"/>
    <col min="4" max="4" width="14.1796875" bestFit="1" customWidth="1"/>
    <col min="5" max="5" width="41.26953125" bestFit="1" customWidth="1"/>
    <col min="6" max="6" width="37.453125" bestFit="1" customWidth="1"/>
    <col min="7" max="7" width="25.54296875" bestFit="1" customWidth="1"/>
    <col min="8" max="8" width="32.26953125" bestFit="1" customWidth="1"/>
    <col min="9" max="9" width="31.54296875" bestFit="1" customWidth="1"/>
  </cols>
  <sheetData>
    <row r="5" spans="1:9" x14ac:dyDescent="0.35">
      <c r="A5" s="160" t="s">
        <v>103</v>
      </c>
      <c r="B5" t="s">
        <v>141</v>
      </c>
      <c r="C5" t="s">
        <v>77</v>
      </c>
      <c r="D5" t="s">
        <v>161</v>
      </c>
      <c r="E5" t="s">
        <v>82</v>
      </c>
      <c r="F5" t="s">
        <v>83</v>
      </c>
      <c r="G5" t="s">
        <v>160</v>
      </c>
      <c r="H5" t="s">
        <v>1</v>
      </c>
      <c r="I5" t="s">
        <v>2</v>
      </c>
    </row>
    <row r="7" spans="1:9" x14ac:dyDescent="0.35">
      <c r="A7" s="160" t="s">
        <v>132</v>
      </c>
      <c r="B7" t="s">
        <v>141</v>
      </c>
      <c r="C7" t="s">
        <v>118</v>
      </c>
      <c r="D7" t="s">
        <v>119</v>
      </c>
      <c r="E7" t="s">
        <v>120</v>
      </c>
      <c r="F7" t="s">
        <v>121</v>
      </c>
      <c r="G7" t="s">
        <v>122</v>
      </c>
    </row>
  </sheetData>
  <sheetProtection algorithmName="SHA-512" hashValue="jQk+qix5DwCYE2tLmruTqN80MR9WAcsoTgNZH52teXLXj6vmhoepWvW2PxwXP94LBYfqH6kLPmTWGGbDTmlo2g==" saltValue="8qhwUZTZwjMNH6AJoDBg9w==" spinCount="100000" sheet="1" objects="1" scenarios="1" selectLockedCells="1" selectUnlockedCells="1"/>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09FEF0-9A66-4453-815E-50A5E7C7C7B9}">
  <sheetPr>
    <pageSetUpPr fitToPage="1"/>
  </sheetPr>
  <dimension ref="A1:I52"/>
  <sheetViews>
    <sheetView zoomScale="85" zoomScaleNormal="85" zoomScaleSheetLayoutView="70" workbookViewId="0">
      <pane ySplit="6" topLeftCell="A12" activePane="bottomLeft" state="frozenSplit"/>
      <selection activeCell="D6" sqref="D6"/>
      <selection pane="bottomLeft" activeCell="D6" sqref="D6"/>
    </sheetView>
  </sheetViews>
  <sheetFormatPr baseColWidth="10" defaultColWidth="7.81640625" defaultRowHeight="14.5" x14ac:dyDescent="0.35"/>
  <cols>
    <col min="1" max="1" width="2.453125" style="61" customWidth="1"/>
    <col min="2" max="2" width="62" style="61" customWidth="1"/>
    <col min="3" max="3" width="0.54296875" style="61" customWidth="1"/>
    <col min="4" max="4" width="35" style="61" customWidth="1"/>
    <col min="5" max="5" width="0.54296875" style="61" customWidth="1"/>
    <col min="6" max="6" width="55.54296875" style="61" customWidth="1"/>
    <col min="7" max="7" width="22.7265625" style="61" customWidth="1"/>
    <col min="8" max="9" width="7.81640625" style="61"/>
  </cols>
  <sheetData>
    <row r="1" spans="1:9" ht="57.65" customHeight="1" x14ac:dyDescent="0.6">
      <c r="A1" s="72"/>
      <c r="B1" s="73" t="s">
        <v>49</v>
      </c>
      <c r="C1" s="51"/>
      <c r="D1" s="51"/>
      <c r="E1" s="51"/>
      <c r="F1" s="74"/>
      <c r="G1" s="75"/>
      <c r="H1" s="51"/>
      <c r="I1" s="76"/>
    </row>
    <row r="2" spans="1:9" ht="59.15" customHeight="1" x14ac:dyDescent="0.6">
      <c r="A2" s="72"/>
      <c r="B2" s="185" t="s">
        <v>138</v>
      </c>
      <c r="C2" s="51"/>
      <c r="D2" s="191" t="str">
        <f>Antr</f>
        <v>*Bitte aus Liste wählen*</v>
      </c>
      <c r="E2" s="51"/>
      <c r="F2" s="74"/>
      <c r="G2" s="74"/>
      <c r="H2" s="74"/>
      <c r="I2" s="76"/>
    </row>
    <row r="3" spans="1:9" ht="37.5" customHeight="1" x14ac:dyDescent="0.6">
      <c r="A3" s="77"/>
      <c r="B3" s="185" t="s">
        <v>132</v>
      </c>
      <c r="C3" s="78"/>
      <c r="D3" s="191" t="str">
        <f>Anforderungsliste!D3</f>
        <v>*Bitte aus Liste wählen*</v>
      </c>
      <c r="E3" s="78"/>
      <c r="F3" s="74"/>
      <c r="G3" s="74"/>
      <c r="H3" s="74"/>
      <c r="I3" s="74"/>
    </row>
    <row r="4" spans="1:9" ht="25" customHeight="1" x14ac:dyDescent="0.35">
      <c r="A4" s="230"/>
      <c r="B4" s="231"/>
      <c r="C4" s="78"/>
      <c r="D4" s="78"/>
      <c r="E4" s="78"/>
      <c r="F4" s="240" t="str">
        <f>Anforderungsliste!F4</f>
        <v>*Firmenname*</v>
      </c>
      <c r="G4" s="241"/>
      <c r="H4" s="123"/>
      <c r="I4" s="117"/>
    </row>
    <row r="5" spans="1:9" ht="37" x14ac:dyDescent="0.35">
      <c r="A5" s="82"/>
      <c r="B5" s="83"/>
      <c r="C5" s="20"/>
      <c r="D5" s="113" t="s">
        <v>81</v>
      </c>
      <c r="E5" s="20"/>
      <c r="F5" s="242" t="str">
        <f>Anforderungsliste!F5</f>
        <v>*Serienname*</v>
      </c>
      <c r="G5" s="243"/>
      <c r="H5" s="123"/>
      <c r="I5" s="117"/>
    </row>
    <row r="6" spans="1:9" s="85" customFormat="1" ht="37" x14ac:dyDescent="0.45">
      <c r="A6" s="11">
        <v>1</v>
      </c>
      <c r="B6" s="84" t="s">
        <v>0</v>
      </c>
      <c r="C6" s="68"/>
      <c r="D6" s="114"/>
      <c r="E6" s="68"/>
      <c r="F6" s="65" t="s">
        <v>84</v>
      </c>
      <c r="G6" s="190" t="s">
        <v>51</v>
      </c>
      <c r="H6" s="124"/>
      <c r="I6" s="118"/>
    </row>
    <row r="7" spans="1:9" ht="43.5" x14ac:dyDescent="0.35">
      <c r="A7" s="12"/>
      <c r="B7" s="86" t="s">
        <v>158</v>
      </c>
      <c r="C7" s="20"/>
      <c r="D7" s="90" t="e">
        <f>IF(OR(Antragsform="",$D$3=""),"Bitte Antragsform und Wärmepumpen-Typ auswählen",HLOOKUP($D$2&amp;" "&amp;$D$3,'Anforderung Antragsteller'!$C$5:$AG$51,ROW()-5,))</f>
        <v>#N/A</v>
      </c>
      <c r="E7" s="71"/>
      <c r="F7" s="188" t="s">
        <v>140</v>
      </c>
      <c r="G7" s="69" t="s">
        <v>5</v>
      </c>
      <c r="H7" s="125"/>
      <c r="I7" s="119"/>
    </row>
    <row r="8" spans="1:9" ht="29" x14ac:dyDescent="0.35">
      <c r="A8" s="12"/>
      <c r="B8" s="142" t="s">
        <v>159</v>
      </c>
      <c r="C8" s="20"/>
      <c r="D8" s="90" t="e">
        <f>IF(OR(Antragsform="",$D$3=""),"Bitte Antragsform und Wärmepumpen-Typ auswählen",HLOOKUP($D$2&amp;" "&amp;$D$3,'Anforderung Antragsteller'!$C$5:$AK$51,ROW()-5,))</f>
        <v>#N/A</v>
      </c>
      <c r="E8" s="71"/>
      <c r="F8" s="188" t="e">
        <f>IF($D$2="","Bitte Antragsform auswählen",HLOOKUP($D$2,'Prüfer-Hinweis'!$C$3:$I$49,ROW()-4,))</f>
        <v>#N/A</v>
      </c>
      <c r="G8" s="189" t="e">
        <f>IF($D$2="","Bitte Antragsform auswählen",HLOOKUP($D$2,'Prüfung Priorität'!$C$3:$I$50,ROW()-4,))</f>
        <v>#N/A</v>
      </c>
      <c r="H8" s="125"/>
      <c r="I8" s="120"/>
    </row>
    <row r="9" spans="1:9" ht="29" x14ac:dyDescent="0.35">
      <c r="A9" s="12"/>
      <c r="B9" s="144" t="s">
        <v>113</v>
      </c>
      <c r="C9" s="20"/>
      <c r="D9" s="90" t="e">
        <f>IF(OR(Antragsform="",$D$3=""),"Bitte Antragsform und Wärmepumpen-Typ auswählen",HLOOKUP($D$2&amp;" "&amp;$D$3,'Anforderung Antragsteller'!$C$5:$AK$51,ROW()-5,))</f>
        <v>#N/A</v>
      </c>
      <c r="E9" s="71"/>
      <c r="F9" s="188" t="e">
        <f>IF($D$2="","Bitte Antragsform auswählen",HLOOKUP($D$2,'Prüfer-Hinweis'!$C$3:$I$49,ROW()-4,))</f>
        <v>#N/A</v>
      </c>
      <c r="G9" s="189" t="e">
        <f>IF($D$2="","Bitte Antragsform auswählen",HLOOKUP($D$2,'Prüfung Priorität'!$C$3:$I$50,ROW()-4,))</f>
        <v>#N/A</v>
      </c>
      <c r="H9" s="125"/>
      <c r="I9" s="120"/>
    </row>
    <row r="10" spans="1:9" x14ac:dyDescent="0.35">
      <c r="A10" s="12"/>
      <c r="B10" s="87" t="s">
        <v>126</v>
      </c>
      <c r="C10" s="20"/>
      <c r="D10" s="90" t="e">
        <f>IF(OR(Antragsform="",$D$3=""),"Bitte Antragsform und Wärmepumpen-Typ auswählen",HLOOKUP($D$2&amp;" "&amp;$D$3,'Anforderung Antragsteller'!$C$5:$AK$51,ROW()-5,))</f>
        <v>#N/A</v>
      </c>
      <c r="E10" s="71"/>
      <c r="F10" s="188" t="e">
        <f>IF($D$2="","Bitte Antragsform auswählen",HLOOKUP($D$2,'Prüfer-Hinweis'!$C$3:$I$49,ROW()-4,))</f>
        <v>#N/A</v>
      </c>
      <c r="G10" s="189" t="e">
        <f>IF($D$2="","Bitte Antragsform auswählen",HLOOKUP($D$2,'Prüfung Priorität'!$C$3:$I$50,ROW()-4,))</f>
        <v>#N/A</v>
      </c>
      <c r="H10" s="125"/>
      <c r="I10" s="119"/>
    </row>
    <row r="11" spans="1:9" ht="47.5" x14ac:dyDescent="0.35">
      <c r="A11" s="13"/>
      <c r="B11" s="143" t="s">
        <v>173</v>
      </c>
      <c r="C11" s="20"/>
      <c r="D11" s="90" t="e">
        <f>IF(OR(Antragsform="",$D$3=""),"Bitte Antragsform und Wärmepumpen-Typ auswählen",HLOOKUP($D$2&amp;" "&amp;$D$3,'Anforderung Antragsteller'!$C$5:$AK$51,ROW()-5,))</f>
        <v>#N/A</v>
      </c>
      <c r="E11" s="71"/>
      <c r="F11" s="188" t="e">
        <f>IF($D$2="","Bitte Antragsform auswählen",HLOOKUP($D$2,'Prüfer-Hinweis'!$C$3:$I$49,ROW()-4,))</f>
        <v>#N/A</v>
      </c>
      <c r="G11" s="189" t="e">
        <f>IF($D$2="","Bitte Antragsform auswählen",HLOOKUP($D$2,'Prüfung Priorität'!$C$3:$I$50,ROW()-4,))</f>
        <v>#N/A</v>
      </c>
      <c r="H11" s="126"/>
      <c r="I11" s="120"/>
    </row>
    <row r="12" spans="1:9" ht="47.5" x14ac:dyDescent="0.35">
      <c r="A12" s="13"/>
      <c r="B12" s="141" t="s">
        <v>174</v>
      </c>
      <c r="C12" s="20"/>
      <c r="D12" s="90" t="e">
        <f>IF(OR(Antragsform="",$D$3=""),"Bitte Antragsform und Wärmepumpen-Typ auswählen",HLOOKUP($D$2&amp;" "&amp;$D$3,'Anforderung Antragsteller'!$C$5:$AK$51,ROW()-5,))</f>
        <v>#N/A</v>
      </c>
      <c r="E12" s="71"/>
      <c r="F12" s="188" t="e">
        <f>IF($D$2="","Bitte Antragsform auswählen",HLOOKUP($D$2,'Prüfer-Hinweis'!$C$3:$I$49,ROW()-4,))</f>
        <v>#N/A</v>
      </c>
      <c r="G12" s="189" t="e">
        <f>IF($D$2="","Bitte Antragsform auswählen",HLOOKUP($D$2,'Prüfung Priorität'!$C$3:$I$50,ROW()-4,))</f>
        <v>#N/A</v>
      </c>
      <c r="H12" s="126"/>
      <c r="I12" s="120"/>
    </row>
    <row r="13" spans="1:9" x14ac:dyDescent="0.35">
      <c r="A13" s="13"/>
      <c r="B13" s="89" t="s">
        <v>127</v>
      </c>
      <c r="C13" s="20"/>
      <c r="D13" s="90" t="e">
        <f>IF(OR(Antragsform="",$D$3=""),"Bitte Antragsform und Wärmepumpen-Typ auswählen",HLOOKUP($D$2&amp;" "&amp;$D$3,'Anforderung Antragsteller'!$C$5:$AK$51,ROW()-5,))</f>
        <v>#N/A</v>
      </c>
      <c r="E13" s="71"/>
      <c r="F13" s="188" t="e">
        <f>IF($D$2="","Bitte Antragsform auswählen",HLOOKUP($D$2,'Prüfer-Hinweis'!$C$3:$I$49,ROW()-4,))</f>
        <v>#N/A</v>
      </c>
      <c r="G13" s="189" t="e">
        <f>IF($D$2="","Bitte Antragsform auswählen",HLOOKUP($D$2,'Prüfung Priorität'!$C$3:$I$50,ROW()-4,))</f>
        <v>#N/A</v>
      </c>
      <c r="H13" s="126"/>
      <c r="I13" s="119"/>
    </row>
    <row r="14" spans="1:9" ht="29" x14ac:dyDescent="0.35">
      <c r="A14" s="13"/>
      <c r="B14" s="139" t="s">
        <v>73</v>
      </c>
      <c r="C14" s="20"/>
      <c r="D14" s="90" t="e">
        <f>IF(OR(Antragsform="",$D$3=""),"Bitte Antragsform und Wärmepumpen-Typ auswählen",HLOOKUP($D$2&amp;" "&amp;$D$3,'Anforderung Antragsteller'!$C$5:$AK$51,ROW()-5,))</f>
        <v>#N/A</v>
      </c>
      <c r="E14" s="71"/>
      <c r="F14" s="188" t="e">
        <f>IF($D$2="","Bitte Antragsform auswählen",HLOOKUP($D$2,'Prüfer-Hinweis'!$C$3:$I$49,ROW()-4,))</f>
        <v>#N/A</v>
      </c>
      <c r="G14" s="189" t="e">
        <f>IF($D$2="","Bitte Antragsform auswählen",HLOOKUP($D$2,'Prüfung Priorität'!$C$3:$I$50,ROW()-4,))</f>
        <v>#N/A</v>
      </c>
      <c r="H14" s="126"/>
      <c r="I14" s="120"/>
    </row>
    <row r="15" spans="1:9" ht="43.5" x14ac:dyDescent="0.35">
      <c r="A15" s="13"/>
      <c r="B15" s="140" t="s">
        <v>74</v>
      </c>
      <c r="C15" s="20"/>
      <c r="D15" s="90" t="e">
        <f>IF(OR(Antragsform="",$D$3=""),"Bitte Antragsform und Wärmepumpen-Typ auswählen",HLOOKUP($D$2&amp;" "&amp;$D$3,'Anforderung Antragsteller'!$C$5:$AK$51,ROW()-5,))</f>
        <v>#N/A</v>
      </c>
      <c r="E15" s="71"/>
      <c r="F15" s="188" t="e">
        <f>IF($D$2="","Bitte Antragsform auswählen",HLOOKUP($D$2,'Prüfer-Hinweis'!$C$3:$I$49,ROW()-4,))</f>
        <v>#N/A</v>
      </c>
      <c r="G15" s="189" t="e">
        <f>IF($D$2="","Bitte Antragsform auswählen",HLOOKUP($D$2,'Prüfung Priorität'!$C$3:$I$50,ROW()-4,))</f>
        <v>#N/A</v>
      </c>
      <c r="H15" s="126"/>
      <c r="I15" s="120"/>
    </row>
    <row r="16" spans="1:9" ht="58" x14ac:dyDescent="0.35">
      <c r="A16" s="12"/>
      <c r="B16" s="91" t="s">
        <v>48</v>
      </c>
      <c r="C16" s="20"/>
      <c r="D16" s="90" t="e">
        <f>IF(OR(Antragsform="",$D$3=""),"Bitte Antragsform und Wärmepumpen-Typ auswählen",HLOOKUP($D$2&amp;" "&amp;$D$3,'Anforderung Antragsteller'!$C$5:$AK$51,ROW()-5,))</f>
        <v>#N/A</v>
      </c>
      <c r="E16" s="71"/>
      <c r="F16" s="188" t="e">
        <f>IF($D$2="","Bitte Antragsform auswählen",HLOOKUP($D$2,'Prüfer-Hinweis'!$C$3:$I$49,ROW()-4,))</f>
        <v>#N/A</v>
      </c>
      <c r="G16" s="189" t="e">
        <f>IF($D$2="","Bitte Antragsform auswählen",HLOOKUP($D$2,'Prüfung Priorität'!$C$3:$I$50,ROW()-4,))</f>
        <v>#N/A</v>
      </c>
      <c r="H16" s="125"/>
      <c r="I16" s="120"/>
    </row>
    <row r="17" spans="1:9" x14ac:dyDescent="0.35">
      <c r="A17" s="12"/>
      <c r="B17" s="92" t="s">
        <v>47</v>
      </c>
      <c r="C17" s="20"/>
      <c r="D17" s="90" t="e">
        <f>IF(OR(Antragsform="",$D$3=""),"Bitte Antragsform und Wärmepumpen-Typ auswählen",HLOOKUP($D$2&amp;" "&amp;$D$3,'Anforderung Antragsteller'!$C$5:$AK$51,ROW()-5,))</f>
        <v>#N/A</v>
      </c>
      <c r="E17" s="71"/>
      <c r="F17" s="188" t="e">
        <f>IF($D$2="","Bitte Antragsform auswählen",HLOOKUP($D$2,'Prüfer-Hinweis'!$C$3:$I$49,ROW()-4,))</f>
        <v>#N/A</v>
      </c>
      <c r="G17" s="189" t="e">
        <f>IF($D$2="","Bitte Antragsform auswählen",HLOOKUP($D$2,'Prüfung Priorität'!$C$3:$I$50,ROW()-4,))</f>
        <v>#N/A</v>
      </c>
      <c r="H17" s="125"/>
      <c r="I17" s="120"/>
    </row>
    <row r="18" spans="1:9" ht="29" x14ac:dyDescent="0.35">
      <c r="A18" s="14"/>
      <c r="B18" s="93" t="s">
        <v>60</v>
      </c>
      <c r="C18" s="20"/>
      <c r="D18" s="90" t="e">
        <f>IF(OR(Antragsform="",$D$3=""),"Bitte Antragsform und Wärmepumpen-Typ auswählen",HLOOKUP($D$2&amp;" "&amp;$D$3,'Anforderung Antragsteller'!$C$5:$AK$51,ROW()-5,))</f>
        <v>#N/A</v>
      </c>
      <c r="E18" s="71"/>
      <c r="F18" s="188" t="e">
        <f>IF($D$2="","Bitte Antragsform auswählen",HLOOKUP($D$2,'Prüfer-Hinweis'!$C$3:$I$49,ROW()-4,))</f>
        <v>#N/A</v>
      </c>
      <c r="G18" s="189" t="e">
        <f>IF($D$2="","Bitte Antragsform auswählen",HLOOKUP($D$2,'Prüfung Priorität'!$C$3:$I$50,ROW()-4,))</f>
        <v>#N/A</v>
      </c>
      <c r="H18" s="125"/>
      <c r="I18" s="120"/>
    </row>
    <row r="19" spans="1:9" s="85" customFormat="1" ht="18.5" x14ac:dyDescent="0.45">
      <c r="A19" s="11">
        <v>2</v>
      </c>
      <c r="B19" s="84" t="s">
        <v>14</v>
      </c>
      <c r="C19" s="68"/>
      <c r="D19" s="90" t="e">
        <f>IF(OR(Antragsform="",$D$3=""),"Bitte Antragsform und Wärmepumpen-Typ auswählen",HLOOKUP($D$2&amp;" "&amp;$D$3,'Anforderung Antragsteller'!$C$5:$AK$51,ROW()-5,))</f>
        <v>#N/A</v>
      </c>
      <c r="E19" s="94"/>
      <c r="F19" s="188" t="e">
        <f>IF($D$2="","Bitte Antragsform auswählen",HLOOKUP($D$2,'Prüfer-Hinweis'!$C$3:$I$49,ROW()-4,))</f>
        <v>#N/A</v>
      </c>
      <c r="G19" s="189" t="e">
        <f>IF($D$2="","Bitte Antragsform auswählen",HLOOKUP($D$2,'Prüfung Priorität'!$C$3:$I$50,ROW()-4,))</f>
        <v>#N/A</v>
      </c>
      <c r="H19" s="127"/>
      <c r="I19" s="121"/>
    </row>
    <row r="20" spans="1:9" ht="29" x14ac:dyDescent="0.35">
      <c r="A20" s="12"/>
      <c r="B20" s="96" t="s">
        <v>137</v>
      </c>
      <c r="C20" s="20"/>
      <c r="D20" s="90" t="e">
        <f>IF(OR(Antragsform="",$D$3=""),"Bitte Antragsform und Wärmepumpen-Typ auswählen",HLOOKUP($D$2&amp;" "&amp;$D$3,'Anforderung Antragsteller'!$C$5:$AK$51,ROW()-5,))</f>
        <v>#N/A</v>
      </c>
      <c r="E20" s="71"/>
      <c r="F20" s="188" t="e">
        <f>IF($D$2="","Bitte Antragsform auswählen",HLOOKUP($D$2,'Prüfer-Hinweis'!$C$3:$I$49,ROW()-4,))</f>
        <v>#N/A</v>
      </c>
      <c r="G20" s="189" t="e">
        <f>IF($D$2="","Bitte Antragsform auswählen",HLOOKUP($D$2,'Prüfung Priorität'!$C$3:$I$50,ROW()-4,))</f>
        <v>#N/A</v>
      </c>
      <c r="H20" s="125"/>
      <c r="I20" s="120"/>
    </row>
    <row r="21" spans="1:9" s="85" customFormat="1" ht="29" x14ac:dyDescent="0.45">
      <c r="A21" s="12"/>
      <c r="B21" s="91" t="s">
        <v>179</v>
      </c>
      <c r="C21" s="68"/>
      <c r="D21" s="90" t="e">
        <f>IF(OR(Antragsform="",$D$3=""),"Bitte Antragsform und Wärmepumpen-Typ auswählen",HLOOKUP($D$2&amp;" "&amp;$D$3,'Anforderung Antragsteller'!$C$5:$AK$51,ROW()-5,))</f>
        <v>#N/A</v>
      </c>
      <c r="E21" s="94"/>
      <c r="F21" s="188" t="e">
        <f>IF($D$2="","Bitte Antragsform auswählen",HLOOKUP($D$2,'Prüfer-Hinweis'!$C$3:$I$49,ROW()-4,))</f>
        <v>#N/A</v>
      </c>
      <c r="G21" s="189" t="e">
        <f>IF($D$2="","Bitte Antragsform auswählen",HLOOKUP($D$2,'Prüfung Priorität'!$C$3:$I$50,ROW()-4,))</f>
        <v>#N/A</v>
      </c>
      <c r="H21" s="128"/>
      <c r="I21" s="121"/>
    </row>
    <row r="22" spans="1:9" ht="18.5" x14ac:dyDescent="0.45">
      <c r="A22" s="11">
        <v>3</v>
      </c>
      <c r="B22" s="84" t="s">
        <v>15</v>
      </c>
      <c r="C22" s="20"/>
      <c r="D22" s="90" t="e">
        <f>IF(OR(Antragsform="",$D$3=""),"Bitte Antragsform und Wärmepumpen-Typ auswählen",HLOOKUP($D$2&amp;" "&amp;$D$3,'Anforderung Antragsteller'!$C$5:$AK$51,ROW()-5,))</f>
        <v>#N/A</v>
      </c>
      <c r="E22" s="71"/>
      <c r="F22" s="188" t="e">
        <f>IF($D$2="","Bitte Antragsform auswählen",HLOOKUP($D$2,'Prüfer-Hinweis'!$C$3:$I$49,ROW()-4,))</f>
        <v>#N/A</v>
      </c>
      <c r="G22" s="189" t="e">
        <f>IF($D$2="","Bitte Antragsform auswählen",HLOOKUP($D$2,'Prüfung Priorität'!$C$3:$I$50,ROW()-4,))</f>
        <v>#N/A</v>
      </c>
      <c r="H22" s="125"/>
      <c r="I22" s="120"/>
    </row>
    <row r="23" spans="1:9" x14ac:dyDescent="0.35">
      <c r="A23" s="15"/>
      <c r="B23" s="98" t="s">
        <v>62</v>
      </c>
      <c r="C23" s="20"/>
      <c r="D23" s="90" t="e">
        <f>IF(OR(Antragsform="",$D$3=""),"Bitte Antragsform und Wärmepumpen-Typ auswählen",HLOOKUP($D$2&amp;" "&amp;$D$3,'Anforderung Antragsteller'!$C$5:$AK$51,ROW()-5,))</f>
        <v>#N/A</v>
      </c>
      <c r="E23" s="71"/>
      <c r="F23" s="188" t="e">
        <f>IF($D$2="","Bitte Antragsform auswählen",HLOOKUP($D$2,'Prüfer-Hinweis'!$C$3:$I$49,ROW()-4,))</f>
        <v>#N/A</v>
      </c>
      <c r="G23" s="189" t="e">
        <f>IF($D$2="","Bitte Antragsform auswählen",HLOOKUP($D$2,'Prüfung Priorität'!$C$3:$I$50,ROW()-4,))</f>
        <v>#N/A</v>
      </c>
      <c r="H23" s="125"/>
      <c r="I23" s="120"/>
    </row>
    <row r="24" spans="1:9" x14ac:dyDescent="0.35">
      <c r="A24" s="12"/>
      <c r="B24" s="96" t="s">
        <v>63</v>
      </c>
      <c r="C24" s="20"/>
      <c r="D24" s="90" t="e">
        <f>IF(OR(Antragsform="",$D$3=""),"Bitte Antragsform und Wärmepumpen-Typ auswählen",HLOOKUP($D$2&amp;" "&amp;$D$3,'Anforderung Antragsteller'!$C$5:$AK$51,ROW()-5,))</f>
        <v>#N/A</v>
      </c>
      <c r="E24" s="71"/>
      <c r="F24" s="188" t="e">
        <f>IF($D$2="","Bitte Antragsform auswählen",HLOOKUP($D$2,'Prüfer-Hinweis'!$C$3:$I$49,ROW()-4,))</f>
        <v>#N/A</v>
      </c>
      <c r="G24" s="189" t="e">
        <f>IF($D$2="","Bitte Antragsform auswählen",HLOOKUP($D$2,'Prüfung Priorität'!$C$3:$I$50,ROW()-4,))</f>
        <v>#N/A</v>
      </c>
      <c r="H24" s="125"/>
      <c r="I24" s="120"/>
    </row>
    <row r="25" spans="1:9" x14ac:dyDescent="0.35">
      <c r="A25" s="12"/>
      <c r="B25" s="96" t="s">
        <v>64</v>
      </c>
      <c r="C25" s="20"/>
      <c r="D25" s="90" t="e">
        <f>IF(OR(Antragsform="",$D$3=""),"Bitte Antragsform und Wärmepumpen-Typ auswählen",HLOOKUP($D$2&amp;" "&amp;$D$3,'Anforderung Antragsteller'!$C$5:$AK$51,ROW()-5,))</f>
        <v>#N/A</v>
      </c>
      <c r="E25" s="71"/>
      <c r="F25" s="188" t="e">
        <f>IF($D$2="","Bitte Antragsform auswählen",HLOOKUP($D$2,'Prüfer-Hinweis'!$C$3:$I$49,ROW()-4,))</f>
        <v>#N/A</v>
      </c>
      <c r="G25" s="189" t="e">
        <f>IF($D$2="","Bitte Antragsform auswählen",HLOOKUP($D$2,'Prüfung Priorität'!$C$3:$I$50,ROW()-4,))</f>
        <v>#N/A</v>
      </c>
      <c r="H25" s="125"/>
      <c r="I25" s="120"/>
    </row>
    <row r="26" spans="1:9" s="85" customFormat="1" ht="58" x14ac:dyDescent="0.45">
      <c r="A26" s="16"/>
      <c r="B26" s="99" t="s">
        <v>65</v>
      </c>
      <c r="C26" s="68"/>
      <c r="D26" s="90" t="e">
        <f>IF(OR(Antragsform="",$D$3=""),"Bitte Antragsform und Wärmepumpen-Typ auswählen",HLOOKUP($D$2&amp;" "&amp;$D$3,'Anforderung Antragsteller'!$C$5:$AK$51,ROW()-5,))</f>
        <v>#N/A</v>
      </c>
      <c r="E26" s="94"/>
      <c r="F26" s="188" t="e">
        <f>IF($D$2="","Bitte Antragsform auswählen",HLOOKUP($D$2,'Prüfer-Hinweis'!$C$3:$I$49,ROW()-4,))</f>
        <v>#N/A</v>
      </c>
      <c r="G26" s="189" t="e">
        <f>IF($D$2="","Bitte Antragsform auswählen",HLOOKUP($D$2,'Prüfung Priorität'!$C$3:$I$50,ROW()-4,))</f>
        <v>#N/A</v>
      </c>
      <c r="H26" s="128"/>
      <c r="I26" s="121"/>
    </row>
    <row r="27" spans="1:9" ht="18.5" x14ac:dyDescent="0.45">
      <c r="A27" s="11">
        <v>4</v>
      </c>
      <c r="B27" s="84" t="s">
        <v>17</v>
      </c>
      <c r="C27" s="20"/>
      <c r="D27" s="90" t="e">
        <f>IF(OR(Antragsform="",$D$3=""),"Bitte Antragsform und Wärmepumpen-Typ auswählen",HLOOKUP($D$2&amp;" "&amp;$D$3,'Anforderung Antragsteller'!$C$5:$AK$51,ROW()-5,))</f>
        <v>#N/A</v>
      </c>
      <c r="E27" s="71"/>
      <c r="F27" s="188" t="e">
        <f>IF($D$2="","Bitte Antragsform auswählen",HLOOKUP($D$2,'Prüfer-Hinweis'!$C$3:$I$49,ROW()-4,))</f>
        <v>#N/A</v>
      </c>
      <c r="G27" s="189" t="e">
        <f>IF($D$2="","Bitte Antragsform auswählen",HLOOKUP($D$2,'Prüfung Priorität'!$C$3:$I$50,ROW()-4,))</f>
        <v>#N/A</v>
      </c>
      <c r="H27" s="125"/>
      <c r="I27" s="120"/>
    </row>
    <row r="28" spans="1:9" ht="29" x14ac:dyDescent="0.35">
      <c r="A28" s="17"/>
      <c r="B28" s="98" t="s">
        <v>66</v>
      </c>
      <c r="C28" s="20"/>
      <c r="D28" s="90" t="e">
        <f>IF(OR(Antragsform="",$D$3=""),"Bitte Antragsform und Wärmepumpen-Typ auswählen",HLOOKUP($D$2&amp;" "&amp;$D$3,'Anforderung Antragsteller'!$C$5:$AK$51,ROW()-5,))</f>
        <v>#N/A</v>
      </c>
      <c r="E28" s="71"/>
      <c r="F28" s="188" t="e">
        <f>IF($D$2="","Bitte Antragsform auswählen",HLOOKUP($D$2,'Prüfer-Hinweis'!$C$3:$I$49,ROW()-4,))</f>
        <v>#N/A</v>
      </c>
      <c r="G28" s="189" t="e">
        <f>IF($D$2="","Bitte Antragsform auswählen",HLOOKUP($D$2,'Prüfung Priorität'!$C$3:$I$50,ROW()-4,))</f>
        <v>#N/A</v>
      </c>
      <c r="H28" s="125"/>
      <c r="I28" s="120"/>
    </row>
    <row r="29" spans="1:9" x14ac:dyDescent="0.35">
      <c r="A29" s="17"/>
      <c r="B29" s="91" t="s">
        <v>67</v>
      </c>
      <c r="C29" s="20"/>
      <c r="D29" s="90" t="e">
        <f>IF(OR(Antragsform="",$D$3=""),"Bitte Antragsform und Wärmepumpen-Typ auswählen",HLOOKUP($D$2&amp;" "&amp;$D$3,'Anforderung Antragsteller'!$C$5:$AK$51,ROW()-5,))</f>
        <v>#N/A</v>
      </c>
      <c r="E29" s="71"/>
      <c r="F29" s="188" t="e">
        <f>IF($D$2="","Bitte Antragsform auswählen",HLOOKUP($D$2,'Prüfer-Hinweis'!$C$3:$I$49,ROW()-4,))</f>
        <v>#N/A</v>
      </c>
      <c r="G29" s="189" t="e">
        <f>IF($D$2="","Bitte Antragsform auswählen",HLOOKUP($D$2,'Prüfung Priorität'!$C$3:$I$50,ROW()-4,))</f>
        <v>#N/A</v>
      </c>
      <c r="H29" s="125"/>
      <c r="I29" s="120"/>
    </row>
    <row r="30" spans="1:9" s="85" customFormat="1" ht="18.5" x14ac:dyDescent="0.45">
      <c r="A30" s="18"/>
      <c r="B30" s="100" t="s">
        <v>19</v>
      </c>
      <c r="C30" s="68"/>
      <c r="D30" s="90" t="e">
        <f>IF(OR(Antragsform="",$D$3=""),"Bitte Antragsform und Wärmepumpen-Typ auswählen",HLOOKUP($D$2&amp;" "&amp;$D$3,'Anforderung Antragsteller'!$C$5:$AK$51,ROW()-5,))</f>
        <v>#N/A</v>
      </c>
      <c r="E30" s="94"/>
      <c r="F30" s="188" t="e">
        <f>IF($D$2="","Bitte Antragsform auswählen",HLOOKUP($D$2,'Prüfer-Hinweis'!$C$3:$I$49,ROW()-4,))</f>
        <v>#N/A</v>
      </c>
      <c r="G30" s="189" t="e">
        <f>IF($D$2="","Bitte Antragsform auswählen",HLOOKUP($D$2,'Prüfung Priorität'!$C$3:$I$50,ROW()-4,))</f>
        <v>#N/A</v>
      </c>
      <c r="H30" s="124"/>
      <c r="I30" s="121"/>
    </row>
    <row r="31" spans="1:9" ht="18.5" x14ac:dyDescent="0.45">
      <c r="A31" s="11">
        <v>5</v>
      </c>
      <c r="B31" s="84" t="s">
        <v>20</v>
      </c>
      <c r="C31" s="20"/>
      <c r="D31" s="90" t="e">
        <f>IF(OR(Antragsform="",$D$3=""),"Bitte Antragsform und Wärmepumpen-Typ auswählen",HLOOKUP($D$2&amp;" "&amp;$D$3,'Anforderung Antragsteller'!$C$5:$AK$51,ROW()-5,))</f>
        <v>#N/A</v>
      </c>
      <c r="E31" s="71"/>
      <c r="F31" s="188" t="e">
        <f>IF($D$2="","Bitte Antragsform auswählen",HLOOKUP($D$2,'Prüfer-Hinweis'!$C$3:$I$49,ROW()-4,))</f>
        <v>#N/A</v>
      </c>
      <c r="G31" s="189" t="e">
        <f>IF($D$2="","Bitte Antragsform auswählen",HLOOKUP($D$2,'Prüfung Priorität'!$C$3:$I$50,ROW()-4,))</f>
        <v>#N/A</v>
      </c>
      <c r="H31" s="125"/>
      <c r="I31" s="120"/>
    </row>
    <row r="32" spans="1:9" x14ac:dyDescent="0.35">
      <c r="A32" s="19"/>
      <c r="B32" s="98" t="s">
        <v>21</v>
      </c>
      <c r="C32" s="20"/>
      <c r="D32" s="90" t="e">
        <f>IF(OR(Antragsform="",$D$3=""),"Bitte Antragsform und Wärmepumpen-Typ auswählen",HLOOKUP($D$2&amp;" "&amp;$D$3,'Anforderung Antragsteller'!$C$5:$AK$51,ROW()-5,))</f>
        <v>#N/A</v>
      </c>
      <c r="E32" s="71"/>
      <c r="F32" s="188" t="e">
        <f>IF($D$2="","Bitte Antragsform auswählen",HLOOKUP($D$2,'Prüfer-Hinweis'!$C$3:$I$49,ROW()-4,))</f>
        <v>#N/A</v>
      </c>
      <c r="G32" s="189" t="e">
        <f>IF($D$2="","Bitte Antragsform auswählen",HLOOKUP($D$2,'Prüfung Priorität'!$C$3:$I$50,ROW()-4,))</f>
        <v>#N/A</v>
      </c>
      <c r="H32" s="125"/>
      <c r="I32" s="120"/>
    </row>
    <row r="33" spans="1:9" x14ac:dyDescent="0.35">
      <c r="A33" s="19"/>
      <c r="B33" s="101" t="s">
        <v>22</v>
      </c>
      <c r="C33" s="20"/>
      <c r="D33" s="90" t="e">
        <f>IF(OR(Antragsform="",$D$3=""),"Bitte Antragsform und Wärmepumpen-Typ auswählen",HLOOKUP($D$2&amp;" "&amp;$D$3,'Anforderung Antragsteller'!$C$5:$AK$51,ROW()-5,))</f>
        <v>#N/A</v>
      </c>
      <c r="E33" s="71"/>
      <c r="F33" s="188" t="e">
        <f>IF($D$2="","Bitte Antragsform auswählen",HLOOKUP($D$2,'Prüfer-Hinweis'!$C$3:$I$49,ROW()-4,))</f>
        <v>#N/A</v>
      </c>
      <c r="G33" s="189" t="e">
        <f>IF($D$2="","Bitte Antragsform auswählen",HLOOKUP($D$2,'Prüfung Priorität'!$C$3:$I$50,ROW()-4,))</f>
        <v>#N/A</v>
      </c>
      <c r="H33" s="125"/>
      <c r="I33" s="120"/>
    </row>
    <row r="34" spans="1:9" x14ac:dyDescent="0.35">
      <c r="A34" s="19"/>
      <c r="B34" s="101" t="s">
        <v>23</v>
      </c>
      <c r="C34" s="20"/>
      <c r="D34" s="90" t="e">
        <f>IF(OR(Antragsform="",$D$3=""),"Bitte Antragsform und Wärmepumpen-Typ auswählen",HLOOKUP($D$2&amp;" "&amp;$D$3,'Anforderung Antragsteller'!$C$5:$AK$51,ROW()-5,))</f>
        <v>#N/A</v>
      </c>
      <c r="E34" s="71"/>
      <c r="F34" s="188" t="e">
        <f>IF($D$2="","Bitte Antragsform auswählen",HLOOKUP($D$2,'Prüfer-Hinweis'!$C$3:$I$49,ROW()-4,))</f>
        <v>#N/A</v>
      </c>
      <c r="G34" s="189" t="e">
        <f>IF($D$2="","Bitte Antragsform auswählen",HLOOKUP($D$2,'Prüfung Priorität'!$C$3:$I$50,ROW()-4,))</f>
        <v>#N/A</v>
      </c>
      <c r="H34" s="125"/>
      <c r="I34" s="120"/>
    </row>
    <row r="35" spans="1:9" x14ac:dyDescent="0.35">
      <c r="A35" s="19"/>
      <c r="B35" s="96" t="s">
        <v>24</v>
      </c>
      <c r="C35" s="20"/>
      <c r="D35" s="90" t="e">
        <f>IF(OR(Antragsform="",$D$3=""),"Bitte Antragsform und Wärmepumpen-Typ auswählen",HLOOKUP($D$2&amp;" "&amp;$D$3,'Anforderung Antragsteller'!$C$5:$AK$51,ROW()-5,))</f>
        <v>#N/A</v>
      </c>
      <c r="E35" s="71"/>
      <c r="F35" s="188" t="e">
        <f>IF($D$2="","Bitte Antragsform auswählen",HLOOKUP($D$2,'Prüfer-Hinweis'!$C$3:$I$49,ROW()-4,))</f>
        <v>#N/A</v>
      </c>
      <c r="G35" s="189" t="e">
        <f>IF($D$2="","Bitte Antragsform auswählen",HLOOKUP($D$2,'Prüfung Priorität'!$C$3:$I$50,ROW()-4,))</f>
        <v>#N/A</v>
      </c>
      <c r="H35" s="125"/>
      <c r="I35" s="120"/>
    </row>
    <row r="36" spans="1:9" x14ac:dyDescent="0.35">
      <c r="A36" s="19"/>
      <c r="B36" s="102" t="s">
        <v>25</v>
      </c>
      <c r="C36" s="20"/>
      <c r="D36" s="90" t="e">
        <f>IF(OR(Antragsform="",$D$3=""),"Bitte Antragsform und Wärmepumpen-Typ auswählen",HLOOKUP($D$2&amp;" "&amp;$D$3,'Anforderung Antragsteller'!$C$5:$AK$51,ROW()-5,))</f>
        <v>#N/A</v>
      </c>
      <c r="E36" s="71"/>
      <c r="F36" s="188" t="e">
        <f>IF($D$2="","Bitte Antragsform auswählen",HLOOKUP($D$2,'Prüfer-Hinweis'!$C$3:$I$49,ROW()-4,))</f>
        <v>#N/A</v>
      </c>
      <c r="G36" s="189" t="e">
        <f>IF($D$2="","Bitte Antragsform auswählen",HLOOKUP($D$2,'Prüfung Priorität'!$C$3:$I$50,ROW()-4,))</f>
        <v>#N/A</v>
      </c>
      <c r="H36" s="125"/>
      <c r="I36" s="120"/>
    </row>
    <row r="37" spans="1:9" s="85" customFormat="1" ht="43.5" x14ac:dyDescent="0.45">
      <c r="A37" s="18"/>
      <c r="B37" s="99" t="s">
        <v>26</v>
      </c>
      <c r="C37" s="68"/>
      <c r="D37" s="90" t="e">
        <f>IF(OR(Antragsform="",$D$3=""),"Bitte Antragsform und Wärmepumpen-Typ auswählen",HLOOKUP($D$2&amp;" "&amp;$D$3,'Anforderung Antragsteller'!$C$5:$AK$51,ROW()-5,))</f>
        <v>#N/A</v>
      </c>
      <c r="E37" s="94"/>
      <c r="F37" s="188" t="e">
        <f>IF($D$2="","Bitte Antragsform auswählen",HLOOKUP($D$2,'Prüfer-Hinweis'!$C$3:$I$49,ROW()-4,))</f>
        <v>#N/A</v>
      </c>
      <c r="G37" s="189" t="e">
        <f>IF($D$2="","Bitte Antragsform auswählen",HLOOKUP($D$2,'Prüfung Priorität'!$C$3:$I$50,ROW()-4,))</f>
        <v>#N/A</v>
      </c>
      <c r="H37" s="124"/>
      <c r="I37" s="121"/>
    </row>
    <row r="38" spans="1:9" ht="18.5" x14ac:dyDescent="0.45">
      <c r="A38" s="11">
        <v>6</v>
      </c>
      <c r="B38" s="84" t="s">
        <v>27</v>
      </c>
      <c r="C38" s="20"/>
      <c r="D38" s="90" t="e">
        <f>IF(OR(Antragsform="",$D$3=""),"Bitte Antragsform und Wärmepumpen-Typ auswählen",HLOOKUP($D$2&amp;" "&amp;$D$3,'Anforderung Antragsteller'!$C$5:$AK$51,ROW()-5,))</f>
        <v>#N/A</v>
      </c>
      <c r="E38" s="71"/>
      <c r="F38" s="188" t="e">
        <f>IF($D$2="","Bitte Antragsform auswählen",HLOOKUP($D$2,'Prüfer-Hinweis'!$C$3:$I$49,ROW()-4,))</f>
        <v>#N/A</v>
      </c>
      <c r="G38" s="189" t="e">
        <f>IF($D$2="","Bitte Antragsform auswählen",HLOOKUP($D$2,'Prüfung Priorität'!$C$3:$I$50,ROW()-4,))</f>
        <v>#N/A</v>
      </c>
      <c r="H38" s="125"/>
      <c r="I38" s="120"/>
    </row>
    <row r="39" spans="1:9" ht="29" x14ac:dyDescent="0.35">
      <c r="A39" s="15"/>
      <c r="B39" s="98" t="s">
        <v>28</v>
      </c>
      <c r="C39" s="20"/>
      <c r="D39" s="90" t="e">
        <f>IF(OR(Antragsform="",$D$3=""),"Bitte Antragsform und Wärmepumpen-Typ auswählen",HLOOKUP($D$2&amp;" "&amp;$D$3,'Anforderung Antragsteller'!$C$5:$AK$51,ROW()-5,))</f>
        <v>#N/A</v>
      </c>
      <c r="E39" s="71"/>
      <c r="F39" s="188" t="e">
        <f>IF($D$2="","Bitte Antragsform auswählen",HLOOKUP($D$2,'Prüfer-Hinweis'!$C$3:$I$49,ROW()-4,))</f>
        <v>#N/A</v>
      </c>
      <c r="G39" s="189" t="e">
        <f>IF($D$2="","Bitte Antragsform auswählen",HLOOKUP($D$2,'Prüfung Priorität'!$C$3:$I$50,ROW()-4,))</f>
        <v>#N/A</v>
      </c>
      <c r="H39" s="125"/>
      <c r="I39" s="120"/>
    </row>
    <row r="40" spans="1:9" ht="29" x14ac:dyDescent="0.35">
      <c r="A40" s="15"/>
      <c r="B40" s="101" t="s">
        <v>114</v>
      </c>
      <c r="C40" s="20"/>
      <c r="D40" s="90" t="e">
        <f>IF(OR(Antragsform="",$D$3=""),"Bitte Antragsform und Wärmepumpen-Typ auswählen",HLOOKUP($D$2&amp;" "&amp;$D$3,'Anforderung Antragsteller'!$C$5:$AK$51,ROW()-5,))</f>
        <v>#N/A</v>
      </c>
      <c r="E40" s="71"/>
      <c r="F40" s="188" t="e">
        <f>IF($D$2="","Bitte Antragsform auswählen",HLOOKUP($D$2,'Prüfer-Hinweis'!$C$3:$I$49,ROW()-4,))</f>
        <v>#N/A</v>
      </c>
      <c r="G40" s="189" t="e">
        <f>IF($D$2="","Bitte Antragsform auswählen",HLOOKUP($D$2,'Prüfung Priorität'!$C$3:$I$50,ROW()-4,))</f>
        <v>#N/A</v>
      </c>
      <c r="H40" s="125"/>
      <c r="I40" s="120"/>
    </row>
    <row r="41" spans="1:9" x14ac:dyDescent="0.35">
      <c r="A41" s="12"/>
      <c r="B41" s="96" t="s">
        <v>29</v>
      </c>
      <c r="C41" s="20"/>
      <c r="D41" s="90" t="e">
        <f>IF(OR(Antragsform="",$D$3=""),"Bitte Antragsform und Wärmepumpen-Typ auswählen",HLOOKUP($D$2&amp;" "&amp;$D$3,'Anforderung Antragsteller'!$C$5:$AK$51,ROW()-5,))</f>
        <v>#N/A</v>
      </c>
      <c r="E41" s="71"/>
      <c r="F41" s="188" t="e">
        <f>IF($D$2="","Bitte Antragsform auswählen",HLOOKUP($D$2,'Prüfer-Hinweis'!$C$3:$I$49,ROW()-4,))</f>
        <v>#N/A</v>
      </c>
      <c r="G41" s="189" t="e">
        <f>IF($D$2="","Bitte Antragsform auswählen",HLOOKUP($D$2,'Prüfung Priorität'!$C$3:$I$50,ROW()-4,))</f>
        <v>#N/A</v>
      </c>
      <c r="H41" s="125"/>
      <c r="I41" s="120"/>
    </row>
    <row r="42" spans="1:9" x14ac:dyDescent="0.35">
      <c r="A42" s="12"/>
      <c r="B42" s="102" t="s">
        <v>30</v>
      </c>
      <c r="C42" s="20"/>
      <c r="D42" s="90" t="e">
        <f>IF(OR(Antragsform="",$D$3=""),"Bitte Antragsform und Wärmepumpen-Typ auswählen",HLOOKUP($D$2&amp;" "&amp;$D$3,'Anforderung Antragsteller'!$C$5:$AK$51,ROW()-5,))</f>
        <v>#N/A</v>
      </c>
      <c r="E42" s="71"/>
      <c r="F42" s="188" t="e">
        <f>IF($D$2="","Bitte Antragsform auswählen",HLOOKUP($D$2,'Prüfer-Hinweis'!$C$3:$I$49,ROW()-4,))</f>
        <v>#N/A</v>
      </c>
      <c r="G42" s="189" t="e">
        <f>IF($D$2="","Bitte Antragsform auswählen",HLOOKUP($D$2,'Prüfung Priorität'!$C$3:$I$50,ROW()-4,))</f>
        <v>#N/A</v>
      </c>
      <c r="H42" s="125"/>
      <c r="I42" s="120"/>
    </row>
    <row r="43" spans="1:9" x14ac:dyDescent="0.35">
      <c r="A43" s="12"/>
      <c r="B43" s="96" t="s">
        <v>31</v>
      </c>
      <c r="C43" s="20"/>
      <c r="D43" s="90" t="e">
        <f>IF(OR(Antragsform="",$D$3=""),"Bitte Antragsform und Wärmepumpen-Typ auswählen",HLOOKUP($D$2&amp;" "&amp;$D$3,'Anforderung Antragsteller'!$C$5:$AK$51,ROW()-5,))</f>
        <v>#N/A</v>
      </c>
      <c r="E43" s="71"/>
      <c r="F43" s="188" t="e">
        <f>IF($D$2="","Bitte Antragsform auswählen",HLOOKUP($D$2,'Prüfer-Hinweis'!$C$3:$I$49,ROW()-4,))</f>
        <v>#N/A</v>
      </c>
      <c r="G43" s="189" t="e">
        <f>IF($D$2="","Bitte Antragsform auswählen",HLOOKUP($D$2,'Prüfung Priorität'!$C$3:$I$50,ROW()-4,))</f>
        <v>#N/A</v>
      </c>
      <c r="H43" s="129"/>
      <c r="I43" s="120"/>
    </row>
    <row r="44" spans="1:9" x14ac:dyDescent="0.35">
      <c r="A44" s="12"/>
      <c r="B44" s="96" t="s">
        <v>32</v>
      </c>
      <c r="C44" s="20"/>
      <c r="D44" s="90" t="e">
        <f>IF(OR(Antragsform="",$D$3=""),"Bitte Antragsform und Wärmepumpen-Typ auswählen",HLOOKUP($D$2&amp;" "&amp;$D$3,'Anforderung Antragsteller'!$C$5:$AK$51,ROW()-5,))</f>
        <v>#N/A</v>
      </c>
      <c r="E44" s="71"/>
      <c r="F44" s="188" t="e">
        <f>IF($D$2="","Bitte Antragsform auswählen",HLOOKUP($D$2,'Prüfer-Hinweis'!$C$3:$I$49,ROW()-4,))</f>
        <v>#N/A</v>
      </c>
      <c r="G44" s="189" t="e">
        <f>IF($D$2="","Bitte Antragsform auswählen",HLOOKUP($D$2,'Prüfung Priorität'!$C$3:$I$50,ROW()-4,))</f>
        <v>#N/A</v>
      </c>
      <c r="H44" s="125"/>
      <c r="I44" s="120"/>
    </row>
    <row r="45" spans="1:9" x14ac:dyDescent="0.35">
      <c r="A45" s="12"/>
      <c r="B45" s="96" t="s">
        <v>33</v>
      </c>
      <c r="C45" s="20"/>
      <c r="D45" s="90" t="e">
        <f>IF(OR(Antragsform="",$D$3=""),"Bitte Antragsform und Wärmepumpen-Typ auswählen",HLOOKUP($D$2&amp;" "&amp;$D$3,'Anforderung Antragsteller'!$C$5:$AK$51,ROW()-5,))</f>
        <v>#N/A</v>
      </c>
      <c r="E45" s="71"/>
      <c r="F45" s="188" t="e">
        <f>IF($D$2="","Bitte Antragsform auswählen",HLOOKUP($D$2,'Prüfer-Hinweis'!$C$3:$I$49,ROW()-4,))</f>
        <v>#N/A</v>
      </c>
      <c r="G45" s="189" t="e">
        <f>IF($D$2="","Bitte Antragsform auswählen",HLOOKUP($D$2,'Prüfung Priorität'!$C$3:$I$50,ROW()-4,))</f>
        <v>#N/A</v>
      </c>
      <c r="H45" s="129"/>
      <c r="I45" s="120"/>
    </row>
    <row r="46" spans="1:9" x14ac:dyDescent="0.35">
      <c r="A46" s="12"/>
      <c r="B46" s="96" t="s">
        <v>34</v>
      </c>
      <c r="C46" s="20"/>
      <c r="D46" s="90" t="e">
        <f>IF(OR(Antragsform="",$D$3=""),"Bitte Antragsform und Wärmepumpen-Typ auswählen",HLOOKUP($D$2&amp;" "&amp;$D$3,'Anforderung Antragsteller'!$C$5:$AK$51,ROW()-5,))</f>
        <v>#N/A</v>
      </c>
      <c r="E46" s="71"/>
      <c r="F46" s="188" t="e">
        <f>IF($D$2="","Bitte Antragsform auswählen",HLOOKUP($D$2,'Prüfer-Hinweis'!$C$3:$I$49,ROW()-4,))</f>
        <v>#N/A</v>
      </c>
      <c r="G46" s="189" t="e">
        <f>IF($D$2="","Bitte Antragsform auswählen",HLOOKUP($D$2,'Prüfung Priorität'!$C$3:$I$50,ROW()-4,))</f>
        <v>#N/A</v>
      </c>
      <c r="H46" s="129"/>
      <c r="I46" s="120"/>
    </row>
    <row r="47" spans="1:9" x14ac:dyDescent="0.35">
      <c r="A47" s="12"/>
      <c r="B47" s="96" t="s">
        <v>35</v>
      </c>
      <c r="C47" s="20"/>
      <c r="D47" s="90" t="e">
        <f>IF(OR(Antragsform="",$D$3=""),"Bitte Antragsform und Wärmepumpen-Typ auswählen",HLOOKUP($D$2&amp;" "&amp;$D$3,'Anforderung Antragsteller'!$C$5:$AK$51,ROW()-5,))</f>
        <v>#N/A</v>
      </c>
      <c r="E47" s="71"/>
      <c r="F47" s="188" t="e">
        <f>IF($D$2="","Bitte Antragsform auswählen",HLOOKUP($D$2,'Prüfer-Hinweis'!$C$3:$I$49,ROW()-4,))</f>
        <v>#N/A</v>
      </c>
      <c r="G47" s="189" t="e">
        <f>IF($D$2="","Bitte Antragsform auswählen",HLOOKUP($D$2,'Prüfung Priorität'!$C$3:$I$50,ROW()-4,))</f>
        <v>#N/A</v>
      </c>
      <c r="H47" s="129"/>
      <c r="I47" s="120"/>
    </row>
    <row r="48" spans="1:9" x14ac:dyDescent="0.35">
      <c r="A48" s="12"/>
      <c r="B48" s="96" t="s">
        <v>36</v>
      </c>
      <c r="C48" s="20"/>
      <c r="D48" s="90" t="e">
        <f>IF(OR(Antragsform="",$D$3=""),"Bitte Antragsform und Wärmepumpen-Typ auswählen",HLOOKUP($D$2&amp;" "&amp;$D$3,'Anforderung Antragsteller'!$C$5:$AK$51,ROW()-5,))</f>
        <v>#N/A</v>
      </c>
      <c r="E48" s="71"/>
      <c r="F48" s="188" t="e">
        <f>IF($D$2="","Bitte Antragsform auswählen",HLOOKUP($D$2,'Prüfer-Hinweis'!$C$3:$I$49,ROW()-4,))</f>
        <v>#N/A</v>
      </c>
      <c r="G48" s="189" t="e">
        <f>IF($D$2="","Bitte Antragsform auswählen",HLOOKUP($D$2,'Prüfung Priorität'!$C$3:$I$50,ROW()-4,))</f>
        <v>#N/A</v>
      </c>
      <c r="H48" s="129"/>
      <c r="I48" s="120"/>
    </row>
    <row r="49" spans="1:9" x14ac:dyDescent="0.35">
      <c r="A49" s="12"/>
      <c r="B49" s="96" t="s">
        <v>177</v>
      </c>
      <c r="C49" s="20"/>
      <c r="D49" s="90" t="e">
        <f>IF(OR(Antragsform="",$D$3=""),"Bitte Antragsform und Wärmepumpen-Typ auswählen",HLOOKUP($D$2&amp;" "&amp;$D$3,'Anforderung Antragsteller'!$C$5:$AK$51,ROW()-5,))</f>
        <v>#N/A</v>
      </c>
      <c r="E49" s="71"/>
      <c r="F49" s="188" t="e">
        <f>IF($D$2="","Bitte Antragsform auswählen",HLOOKUP($D$2,'Prüfer-Hinweis'!$C$3:$I$49,ROW()-4,))</f>
        <v>#N/A</v>
      </c>
      <c r="G49" s="189" t="e">
        <f>IF($D$2="","Bitte Antragsform auswählen",HLOOKUP($D$2,'Prüfung Priorität'!$C$3:$I$50,ROW()-4,))</f>
        <v>#N/A</v>
      </c>
      <c r="H49" s="129"/>
      <c r="I49" s="120"/>
    </row>
    <row r="50" spans="1:9" x14ac:dyDescent="0.35">
      <c r="A50" s="12"/>
      <c r="B50" s="96" t="s">
        <v>176</v>
      </c>
      <c r="C50" s="20"/>
      <c r="D50" s="90" t="e">
        <f>IF(OR(Antragsform="",$D$3=""),"Bitte Antragsform und Wärmepumpen-Typ auswählen",HLOOKUP($D$2&amp;" "&amp;$D$3,'Anforderung Antragsteller'!$C$5:$AK$51,ROW()-5,))</f>
        <v>#N/A</v>
      </c>
      <c r="E50" s="71"/>
      <c r="F50" s="188" t="e">
        <f>IF($D$2="","Bitte Antragsform auswählen",HLOOKUP($D$2,'Prüfer-Hinweis'!$C$3:$I$49,ROW()-4,))</f>
        <v>#N/A</v>
      </c>
      <c r="G50" s="189" t="e">
        <f>IF($D$2="","Bitte Antragsform auswählen",HLOOKUP($D$2,'Prüfung Priorität'!$C$3:$I$50,ROW()-4,))</f>
        <v>#N/A</v>
      </c>
      <c r="H50" s="129"/>
      <c r="I50" s="120"/>
    </row>
    <row r="51" spans="1:9" ht="29" x14ac:dyDescent="0.35">
      <c r="A51" s="12"/>
      <c r="B51" s="102" t="s">
        <v>38</v>
      </c>
      <c r="C51" s="20"/>
      <c r="D51" s="90" t="e">
        <f>IF(OR(Antragsform="",$D$3=""),"Bitte Antragsform und Wärmepumpen-Typ auswählen",HLOOKUP($D$2&amp;" "&amp;$D$3,'Anforderung Antragsteller'!$C$5:$AK$51,ROW()-5,))</f>
        <v>#N/A</v>
      </c>
      <c r="E51" s="71"/>
      <c r="F51" s="188" t="e">
        <f>IF($D$2="","Bitte Antragsform auswählen",HLOOKUP($D$2,'Prüfer-Hinweis'!$C$3:$I$49,ROW()-4,))</f>
        <v>#N/A</v>
      </c>
      <c r="G51" s="189" t="e">
        <f>IF($D$2="","Bitte Antragsform auswählen",HLOOKUP($D$2,'Prüfung Priorität'!$C$3:$I$50,ROW()-4,))</f>
        <v>#N/A</v>
      </c>
      <c r="H51" s="129"/>
      <c r="I51" s="129"/>
    </row>
    <row r="52" spans="1:9" ht="29" x14ac:dyDescent="0.35">
      <c r="A52" s="14"/>
      <c r="B52" s="99" t="s">
        <v>39</v>
      </c>
      <c r="C52" s="20"/>
      <c r="D52" s="90" t="e">
        <f>IF(OR(Antragsform="",$D$3=""),"Bitte Antragsform und Wärmepumpen-Typ auswählen",HLOOKUP($D$2&amp;" "&amp;$D$3,'Anforderung Antragsteller'!$C$5:$AK$51,ROW()-5,))</f>
        <v>#N/A</v>
      </c>
      <c r="E52" s="71"/>
      <c r="F52" s="188" t="e">
        <f>IF($D$2="","Bitte Antragsform auswählen",HLOOKUP($D$2,'Prüfer-Hinweis'!$C$3:$I$49,ROW()-4,))</f>
        <v>#N/A</v>
      </c>
      <c r="G52" s="189" t="e">
        <f>IF($D$2="","Bitte Antragsform auswählen",HLOOKUP($D$2,'Prüfung Priorität'!$C$3:$I$50,ROW()-4,))</f>
        <v>#N/A</v>
      </c>
      <c r="H52" s="20"/>
      <c r="I52" s="20"/>
    </row>
  </sheetData>
  <sheetProtection algorithmName="SHA-512" hashValue="HHQGKjCSuPnKIHZLD1LpC1GcX0UJ80y+3bEd8zgP0oFkvXtNtg5psj9IREkwNxqrdSs99gvjpj3Ci1Rb11wPtQ==" saltValue="haVxj9g49qyHTKByjPcF8g==" spinCount="100000" sheet="1" formatCells="0" formatColumns="0" formatRows="0" insertColumns="0" autoFilter="0"/>
  <autoFilter ref="D5:D51" xr:uid="{F40D7671-C8B5-4A25-A86A-54EC403F8E06}"/>
  <mergeCells count="3">
    <mergeCell ref="A4:B4"/>
    <mergeCell ref="F4:G4"/>
    <mergeCell ref="F5:G5"/>
  </mergeCells>
  <conditionalFormatting sqref="D7:D52">
    <cfRule type="cellIs" dxfId="0" priority="1" operator="equal">
      <formula>"Bitte Antragsform und Wärmepumpen-Typ auswählen"</formula>
    </cfRule>
  </conditionalFormatting>
  <dataValidations disablePrompts="1" count="1">
    <dataValidation allowBlank="1" sqref="D2:D3" xr:uid="{76616B26-90E8-4FE8-8BA0-5D41B4E6F392}"/>
  </dataValidations>
  <printOptions horizontalCentered="1" verticalCentered="1"/>
  <pageMargins left="0.23622047244094491" right="0.23622047244094491" top="0.74803149606299213" bottom="0.74803149606299213" header="0.31496062992125984" footer="0.31496062992125984"/>
  <pageSetup paperSize="9" scale="28" fitToHeight="0" orientation="landscape" r:id="rId1"/>
  <rowBreaks count="1" manualBreakCount="1">
    <brk id="20" max="18"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B001E8-1B1E-4999-9223-A947AE605D4B}">
  <dimension ref="A1:DGL52"/>
  <sheetViews>
    <sheetView zoomScale="70" zoomScaleNormal="70" workbookViewId="0">
      <pane xSplit="2" ySplit="5" topLeftCell="C46" activePane="bottomRight" state="frozenSplit"/>
      <selection activeCell="D6" sqref="D6"/>
      <selection pane="topRight" activeCell="D6" sqref="D6"/>
      <selection pane="bottomLeft" activeCell="D6" sqref="D6"/>
      <selection pane="bottomRight" activeCell="D6" sqref="D6"/>
    </sheetView>
  </sheetViews>
  <sheetFormatPr baseColWidth="10" defaultRowHeight="14.5" x14ac:dyDescent="0.35"/>
  <cols>
    <col min="2" max="2" width="69" customWidth="1"/>
    <col min="3" max="37" width="26.453125" style="61" customWidth="1"/>
  </cols>
  <sheetData>
    <row r="1" spans="1:37" ht="31" x14ac:dyDescent="0.65">
      <c r="A1" s="21" t="s">
        <v>80</v>
      </c>
      <c r="B1" s="21"/>
      <c r="C1" s="21"/>
      <c r="D1" s="21"/>
      <c r="E1" s="21"/>
      <c r="F1" s="21"/>
      <c r="G1" s="21"/>
      <c r="H1" s="51"/>
      <c r="I1" s="51"/>
      <c r="J1" s="51"/>
      <c r="K1" s="51"/>
      <c r="L1" s="51"/>
      <c r="M1" s="51"/>
      <c r="N1" s="51"/>
      <c r="O1" s="51"/>
      <c r="P1" s="51"/>
      <c r="Q1" s="51"/>
      <c r="R1" s="51"/>
      <c r="S1" s="51"/>
      <c r="T1" s="51"/>
      <c r="U1" s="51"/>
      <c r="V1" s="51"/>
      <c r="W1" s="51"/>
      <c r="X1" s="51"/>
      <c r="Y1" s="51"/>
      <c r="Z1" s="51"/>
      <c r="AA1" s="51"/>
      <c r="AB1" s="51"/>
      <c r="AC1" s="51"/>
      <c r="AD1" s="51"/>
      <c r="AE1" s="51"/>
      <c r="AF1" s="51"/>
      <c r="AG1" s="51"/>
      <c r="AH1" s="51"/>
      <c r="AI1" s="51"/>
      <c r="AJ1" s="51"/>
      <c r="AK1" s="51"/>
    </row>
    <row r="2" spans="1:37" ht="16.5" customHeight="1" x14ac:dyDescent="0.65">
      <c r="A2" s="21"/>
      <c r="B2" s="21"/>
      <c r="C2" s="157"/>
      <c r="D2" s="158"/>
      <c r="E2" s="158"/>
      <c r="F2" s="158"/>
      <c r="G2" s="159"/>
      <c r="H2" s="52"/>
      <c r="I2" s="52"/>
      <c r="J2" s="52"/>
      <c r="K2" s="52"/>
      <c r="L2" s="52"/>
      <c r="M2" s="52"/>
      <c r="N2" s="52"/>
      <c r="O2" s="52"/>
      <c r="P2" s="52"/>
      <c r="Q2" s="52"/>
      <c r="R2" s="52"/>
      <c r="S2" s="52"/>
      <c r="T2" s="52"/>
      <c r="U2" s="52"/>
      <c r="V2" s="52"/>
      <c r="W2" s="52"/>
      <c r="X2" s="52"/>
      <c r="Y2" s="52"/>
      <c r="Z2" s="52"/>
      <c r="AA2" s="52"/>
      <c r="AB2" s="52"/>
      <c r="AC2" s="52"/>
      <c r="AD2" s="52"/>
      <c r="AE2" s="52"/>
      <c r="AF2" s="52"/>
      <c r="AG2" s="52"/>
      <c r="AH2" s="52"/>
      <c r="AI2" s="52"/>
      <c r="AJ2" s="52"/>
      <c r="AK2" s="52"/>
    </row>
    <row r="3" spans="1:37" ht="44.15" customHeight="1" x14ac:dyDescent="0.65">
      <c r="A3" s="21"/>
      <c r="B3" s="21"/>
      <c r="C3" s="247" t="str">
        <f>'Dropdown Quelle'!C5</f>
        <v>Erstantrag</v>
      </c>
      <c r="D3" s="248"/>
      <c r="E3" s="248"/>
      <c r="F3" s="248"/>
      <c r="G3" s="249"/>
      <c r="H3" s="247" t="str">
        <f>'Dropdown Quelle'!D5</f>
        <v>Übertragung von anderem Land oder anderem Unternehmen</v>
      </c>
      <c r="I3" s="248"/>
      <c r="J3" s="248"/>
      <c r="K3" s="248"/>
      <c r="L3" s="249"/>
      <c r="M3" s="247" t="str">
        <f>'Dropdown Quelle'!E5</f>
        <v>1. und 2. Verlängerung  (Gültigkeit max. 9 Jahre)</v>
      </c>
      <c r="N3" s="248"/>
      <c r="O3" s="248"/>
      <c r="P3" s="248"/>
      <c r="Q3" s="249"/>
      <c r="R3" s="247" t="str">
        <f>'Dropdown Quelle'!F5</f>
        <v>ab 3. Verlängerung (Gültigkeit über 9 Jahre)</v>
      </c>
      <c r="S3" s="248"/>
      <c r="T3" s="248"/>
      <c r="U3" s="248"/>
      <c r="V3" s="249"/>
      <c r="W3" s="247" t="str">
        <f>'Dropdown Quelle'!G5</f>
        <v>Erweiterung von eigenem Gütesiegel</v>
      </c>
      <c r="X3" s="248"/>
      <c r="Y3" s="248"/>
      <c r="Z3" s="248"/>
      <c r="AA3" s="249"/>
      <c r="AB3" s="247" t="str">
        <f>'Dropdown Quelle'!H5</f>
        <v>Änderung der Produktbezeichnungen</v>
      </c>
      <c r="AC3" s="248"/>
      <c r="AD3" s="248"/>
      <c r="AE3" s="248"/>
      <c r="AF3" s="249"/>
      <c r="AG3" s="247" t="str">
        <f>'Dropdown Quelle'!I5</f>
        <v>Technische Änderungen am Produkt</v>
      </c>
      <c r="AH3" s="248"/>
      <c r="AI3" s="248"/>
      <c r="AJ3" s="248"/>
      <c r="AK3" s="249"/>
    </row>
    <row r="4" spans="1:37" ht="59.15" customHeight="1" x14ac:dyDescent="0.65">
      <c r="A4" s="21"/>
      <c r="B4" s="21"/>
      <c r="C4" s="250" t="s">
        <v>123</v>
      </c>
      <c r="D4" s="245"/>
      <c r="E4" s="245"/>
      <c r="F4" s="245"/>
      <c r="G4" s="246"/>
      <c r="H4" s="244" t="s">
        <v>124</v>
      </c>
      <c r="I4" s="245"/>
      <c r="J4" s="245"/>
      <c r="K4" s="245"/>
      <c r="L4" s="246"/>
      <c r="M4" s="244" t="s">
        <v>128</v>
      </c>
      <c r="N4" s="245"/>
      <c r="O4" s="245"/>
      <c r="P4" s="245"/>
      <c r="Q4" s="246"/>
      <c r="R4" s="244" t="s">
        <v>129</v>
      </c>
      <c r="S4" s="245"/>
      <c r="T4" s="245"/>
      <c r="U4" s="245"/>
      <c r="V4" s="246"/>
      <c r="W4" s="244" t="s">
        <v>130</v>
      </c>
      <c r="X4" s="245"/>
      <c r="Y4" s="245"/>
      <c r="Z4" s="245"/>
      <c r="AA4" s="245"/>
      <c r="AB4" s="244" t="s">
        <v>131</v>
      </c>
      <c r="AC4" s="245"/>
      <c r="AD4" s="245"/>
      <c r="AE4" s="245"/>
      <c r="AF4" s="246"/>
      <c r="AG4" s="244" t="s">
        <v>2</v>
      </c>
      <c r="AH4" s="245"/>
      <c r="AI4" s="245"/>
      <c r="AJ4" s="245"/>
      <c r="AK4" s="246"/>
    </row>
    <row r="5" spans="1:37" ht="64" x14ac:dyDescent="0.45">
      <c r="A5" s="11">
        <v>1</v>
      </c>
      <c r="B5" s="84" t="s">
        <v>0</v>
      </c>
      <c r="C5" s="53" t="str">
        <f>$C$3&amp;" "&amp;'Dropdown Quelle'!C7</f>
        <v>Erstantrag Luft/Wasser</v>
      </c>
      <c r="D5" s="53" t="str">
        <f>$C$3&amp;" "&amp;'Dropdown Quelle'!D7</f>
        <v>Erstantrag Wasser/Wasser</v>
      </c>
      <c r="E5" s="53" t="str">
        <f>$C$3&amp;" "&amp;'Dropdown Quelle'!E7</f>
        <v>Erstantrag Sole/Wasser</v>
      </c>
      <c r="F5" s="53" t="str">
        <f>$C$3&amp;" "&amp;'Dropdown Quelle'!F7</f>
        <v>Erstantrag Luft/Luft</v>
      </c>
      <c r="G5" s="53" t="str">
        <f>$C$3&amp;" "&amp;'Dropdown Quelle'!G7</f>
        <v>Erstantrag Brauchwasser Wärmepumpe</v>
      </c>
      <c r="H5" s="53" t="str">
        <f>$H$3&amp;" "&amp;'Dropdown Quelle'!C7</f>
        <v>Übertragung von anderem Land oder anderem Unternehmen Luft/Wasser</v>
      </c>
      <c r="I5" s="53" t="str">
        <f>$H$3&amp;" "&amp;'Dropdown Quelle'!D7</f>
        <v>Übertragung von anderem Land oder anderem Unternehmen Wasser/Wasser</v>
      </c>
      <c r="J5" s="53" t="str">
        <f>$H$3&amp;" "&amp;'Dropdown Quelle'!E7</f>
        <v>Übertragung von anderem Land oder anderem Unternehmen Sole/Wasser</v>
      </c>
      <c r="K5" s="53" t="str">
        <f>$H$3&amp;" "&amp;'Dropdown Quelle'!F7</f>
        <v>Übertragung von anderem Land oder anderem Unternehmen Luft/Luft</v>
      </c>
      <c r="L5" s="168" t="str">
        <f>$H$3&amp;" "&amp;'Dropdown Quelle'!G7</f>
        <v>Übertragung von anderem Land oder anderem Unternehmen Brauchwasser Wärmepumpe</v>
      </c>
      <c r="M5" s="169" t="str">
        <f>$M$3&amp;" "&amp;'Dropdown Quelle'!C7</f>
        <v>1. und 2. Verlängerung  (Gültigkeit max. 9 Jahre) Luft/Wasser</v>
      </c>
      <c r="N5" s="169" t="str">
        <f>$M$3&amp;" "&amp;'Dropdown Quelle'!D7</f>
        <v>1. und 2. Verlängerung  (Gültigkeit max. 9 Jahre) Wasser/Wasser</v>
      </c>
      <c r="O5" s="169" t="str">
        <f>$M$3&amp;" "&amp;'Dropdown Quelle'!E7</f>
        <v>1. und 2. Verlängerung  (Gültigkeit max. 9 Jahre) Sole/Wasser</v>
      </c>
      <c r="P5" s="169" t="str">
        <f>$M$3&amp;" "&amp;'Dropdown Quelle'!F7</f>
        <v>1. und 2. Verlängerung  (Gültigkeit max. 9 Jahre) Luft/Luft</v>
      </c>
      <c r="Q5" s="169" t="str">
        <f>$M$3&amp;" "&amp;'Dropdown Quelle'!G7</f>
        <v>1. und 2. Verlängerung  (Gültigkeit max. 9 Jahre) Brauchwasser Wärmepumpe</v>
      </c>
      <c r="R5" s="169" t="str">
        <f>$R$3&amp;" "&amp;'Dropdown Quelle'!C7</f>
        <v>ab 3. Verlängerung (Gültigkeit über 9 Jahre) Luft/Wasser</v>
      </c>
      <c r="S5" s="169" t="str">
        <f>$R$3&amp;" "&amp;'Dropdown Quelle'!D7</f>
        <v>ab 3. Verlängerung (Gültigkeit über 9 Jahre) Wasser/Wasser</v>
      </c>
      <c r="T5" s="169" t="str">
        <f>$R$3&amp;" "&amp;'Dropdown Quelle'!E7</f>
        <v>ab 3. Verlängerung (Gültigkeit über 9 Jahre) Sole/Wasser</v>
      </c>
      <c r="U5" s="169" t="str">
        <f>$R$3&amp;" "&amp;'Dropdown Quelle'!F7</f>
        <v>ab 3. Verlängerung (Gültigkeit über 9 Jahre) Luft/Luft</v>
      </c>
      <c r="V5" s="169" t="str">
        <f>$R$3&amp;" "&amp;'Dropdown Quelle'!G7</f>
        <v>ab 3. Verlängerung (Gültigkeit über 9 Jahre) Brauchwasser Wärmepumpe</v>
      </c>
      <c r="W5" s="169" t="str">
        <f>$W$3&amp;" "&amp;'Dropdown Quelle'!C7</f>
        <v>Erweiterung von eigenem Gütesiegel Luft/Wasser</v>
      </c>
      <c r="X5" s="169" t="str">
        <f>$W$3&amp;" "&amp;'Dropdown Quelle'!D7</f>
        <v>Erweiterung von eigenem Gütesiegel Wasser/Wasser</v>
      </c>
      <c r="Y5" s="169" t="str">
        <f>$W$3&amp;" "&amp;'Dropdown Quelle'!E7</f>
        <v>Erweiterung von eigenem Gütesiegel Sole/Wasser</v>
      </c>
      <c r="Z5" s="169" t="str">
        <f>$W$3&amp;" "&amp;'Dropdown Quelle'!F7</f>
        <v>Erweiterung von eigenem Gütesiegel Luft/Luft</v>
      </c>
      <c r="AA5" s="169" t="str">
        <f>$W$3&amp;" "&amp;'Dropdown Quelle'!G7</f>
        <v>Erweiterung von eigenem Gütesiegel Brauchwasser Wärmepumpe</v>
      </c>
      <c r="AB5" s="169" t="str">
        <f>$AB$3&amp;" "&amp;'Dropdown Quelle'!C7</f>
        <v>Änderung der Produktbezeichnungen Luft/Wasser</v>
      </c>
      <c r="AC5" s="169" t="str">
        <f>$AB$3&amp;" "&amp;'Dropdown Quelle'!D7</f>
        <v>Änderung der Produktbezeichnungen Wasser/Wasser</v>
      </c>
      <c r="AD5" s="169" t="str">
        <f>$AB$3&amp;" "&amp;'Dropdown Quelle'!E7</f>
        <v>Änderung der Produktbezeichnungen Sole/Wasser</v>
      </c>
      <c r="AE5" s="169" t="str">
        <f>$AB$3&amp;" "&amp;'Dropdown Quelle'!F7</f>
        <v>Änderung der Produktbezeichnungen Luft/Luft</v>
      </c>
      <c r="AF5" s="169" t="str">
        <f>$AB$3&amp;" "&amp;'Dropdown Quelle'!G7</f>
        <v>Änderung der Produktbezeichnungen Brauchwasser Wärmepumpe</v>
      </c>
      <c r="AG5" s="169" t="str">
        <f>$AG$3&amp;" "&amp;'Dropdown Quelle'!C7</f>
        <v>Technische Änderungen am Produkt Luft/Wasser</v>
      </c>
      <c r="AH5" s="169" t="str">
        <f>$AG$3&amp;" "&amp;'Dropdown Quelle'!D7</f>
        <v>Technische Änderungen am Produkt Wasser/Wasser</v>
      </c>
      <c r="AI5" s="169" t="str">
        <f>$AG$3&amp;" "&amp;'Dropdown Quelle'!E7</f>
        <v>Technische Änderungen am Produkt Sole/Wasser</v>
      </c>
      <c r="AJ5" s="169" t="str">
        <f>$AG$3&amp;" "&amp;'Dropdown Quelle'!F7</f>
        <v>Technische Änderungen am Produkt Luft/Luft</v>
      </c>
      <c r="AK5" s="169" t="str">
        <f>$AG$3&amp;" "&amp;'Dropdown Quelle'!G7</f>
        <v>Technische Änderungen am Produkt Brauchwasser Wärmepumpe</v>
      </c>
    </row>
    <row r="6" spans="1:37" ht="43.5" x14ac:dyDescent="0.35">
      <c r="A6" s="12"/>
      <c r="B6" s="86" t="s">
        <v>158</v>
      </c>
      <c r="C6" s="167" t="s">
        <v>5</v>
      </c>
      <c r="D6" s="166" t="s">
        <v>5</v>
      </c>
      <c r="E6" s="166" t="s">
        <v>5</v>
      </c>
      <c r="F6" s="166" t="s">
        <v>5</v>
      </c>
      <c r="G6" s="166" t="s">
        <v>5</v>
      </c>
      <c r="H6" s="167" t="s">
        <v>5</v>
      </c>
      <c r="I6" s="166" t="s">
        <v>5</v>
      </c>
      <c r="J6" s="166" t="s">
        <v>5</v>
      </c>
      <c r="K6" s="166" t="s">
        <v>5</v>
      </c>
      <c r="L6" s="166" t="s">
        <v>5</v>
      </c>
      <c r="M6" s="177" t="s">
        <v>5</v>
      </c>
      <c r="N6" s="167" t="s">
        <v>5</v>
      </c>
      <c r="O6" s="166" t="s">
        <v>5</v>
      </c>
      <c r="P6" s="166" t="s">
        <v>5</v>
      </c>
      <c r="Q6" s="166" t="s">
        <v>5</v>
      </c>
      <c r="R6" s="166" t="s">
        <v>5</v>
      </c>
      <c r="S6" s="167" t="s">
        <v>5</v>
      </c>
      <c r="T6" s="166" t="s">
        <v>5</v>
      </c>
      <c r="U6" s="166" t="s">
        <v>5</v>
      </c>
      <c r="V6" s="166" t="s">
        <v>5</v>
      </c>
      <c r="W6" s="166" t="s">
        <v>5</v>
      </c>
      <c r="X6" s="177" t="s">
        <v>5</v>
      </c>
      <c r="Y6" s="177" t="s">
        <v>5</v>
      </c>
      <c r="Z6" s="177" t="s">
        <v>5</v>
      </c>
      <c r="AA6" s="177" t="s">
        <v>5</v>
      </c>
      <c r="AB6" s="177" t="s">
        <v>5</v>
      </c>
      <c r="AC6" s="177" t="s">
        <v>5</v>
      </c>
      <c r="AD6" s="177" t="s">
        <v>5</v>
      </c>
      <c r="AE6" s="177" t="s">
        <v>5</v>
      </c>
      <c r="AF6" s="177" t="s">
        <v>5</v>
      </c>
      <c r="AG6" s="177" t="s">
        <v>5</v>
      </c>
      <c r="AH6" s="177" t="s">
        <v>5</v>
      </c>
      <c r="AI6" s="177" t="s">
        <v>5</v>
      </c>
      <c r="AJ6" s="177" t="s">
        <v>5</v>
      </c>
      <c r="AK6" s="177" t="s">
        <v>5</v>
      </c>
    </row>
    <row r="7" spans="1:37" ht="52" x14ac:dyDescent="0.35">
      <c r="A7" s="12"/>
      <c r="B7" s="142" t="s">
        <v>159</v>
      </c>
      <c r="C7" s="162" t="s">
        <v>6</v>
      </c>
      <c r="D7" s="162" t="str">
        <f t="shared" ref="D7:G8" si="0">$C7</f>
        <v>erforderlich</v>
      </c>
      <c r="E7" s="162" t="str">
        <f t="shared" si="0"/>
        <v>erforderlich</v>
      </c>
      <c r="F7" s="162" t="str">
        <f t="shared" si="0"/>
        <v>erforderlich</v>
      </c>
      <c r="G7" s="162" t="str">
        <f t="shared" si="0"/>
        <v>erforderlich</v>
      </c>
      <c r="H7" s="54" t="s">
        <v>6</v>
      </c>
      <c r="I7" s="156" t="str">
        <f t="shared" ref="I7:L8" si="1">$H7</f>
        <v>erforderlich</v>
      </c>
      <c r="J7" s="156" t="str">
        <f t="shared" si="1"/>
        <v>erforderlich</v>
      </c>
      <c r="K7" s="156" t="str">
        <f t="shared" si="1"/>
        <v>erforderlich</v>
      </c>
      <c r="L7" s="156" t="str">
        <f t="shared" si="1"/>
        <v>erforderlich</v>
      </c>
      <c r="M7" s="176" t="s">
        <v>13</v>
      </c>
      <c r="N7" s="170" t="str">
        <f>$M7</f>
        <v>nicht erforderlich</v>
      </c>
      <c r="O7" s="170" t="str">
        <f>$M7</f>
        <v>nicht erforderlich</v>
      </c>
      <c r="P7" s="170" t="str">
        <f>$M7</f>
        <v>nicht erforderlich</v>
      </c>
      <c r="Q7" s="170" t="str">
        <f>$M7</f>
        <v>nicht erforderlich</v>
      </c>
      <c r="R7" s="170" t="s">
        <v>76</v>
      </c>
      <c r="S7" s="170" t="str">
        <f t="shared" ref="S7:V8" si="2">$R7</f>
        <v>erforderlich, wenn von der EHPA Gütesiegelkommission nachgefordert</v>
      </c>
      <c r="T7" s="170" t="str">
        <f t="shared" si="2"/>
        <v>erforderlich, wenn von der EHPA Gütesiegelkommission nachgefordert</v>
      </c>
      <c r="U7" s="170" t="str">
        <f t="shared" si="2"/>
        <v>erforderlich, wenn von der EHPA Gütesiegelkommission nachgefordert</v>
      </c>
      <c r="V7" s="170" t="str">
        <f t="shared" si="2"/>
        <v>erforderlich, wenn von der EHPA Gütesiegelkommission nachgefordert</v>
      </c>
      <c r="W7" s="170" t="s">
        <v>8</v>
      </c>
      <c r="X7" s="170" t="str">
        <f>$W7</f>
        <v>erforderlich, wenn sich die Mindestanzahl der geprüften Geräte durch die Erweiterung der Baurehe ändert</v>
      </c>
      <c r="Y7" s="170" t="str">
        <f t="shared" ref="Y7:AA17" si="3">$W7</f>
        <v>erforderlich, wenn sich die Mindestanzahl der geprüften Geräte durch die Erweiterung der Baurehe ändert</v>
      </c>
      <c r="Z7" s="170" t="str">
        <f t="shared" si="3"/>
        <v>erforderlich, wenn sich die Mindestanzahl der geprüften Geräte durch die Erweiterung der Baurehe ändert</v>
      </c>
      <c r="AA7" s="170" t="str">
        <f t="shared" si="3"/>
        <v>erforderlich, wenn sich die Mindestanzahl der geprüften Geräte durch die Erweiterung der Baurehe ändert</v>
      </c>
      <c r="AB7" s="170" t="s">
        <v>13</v>
      </c>
      <c r="AC7" s="170" t="str">
        <f>$AB7</f>
        <v>nicht erforderlich</v>
      </c>
      <c r="AD7" s="170" t="str">
        <f t="shared" ref="AD7:AF22" si="4">$AB7</f>
        <v>nicht erforderlich</v>
      </c>
      <c r="AE7" s="170" t="str">
        <f t="shared" si="4"/>
        <v>nicht erforderlich</v>
      </c>
      <c r="AF7" s="170" t="str">
        <f t="shared" si="4"/>
        <v>nicht erforderlich</v>
      </c>
      <c r="AG7" s="170" t="s">
        <v>76</v>
      </c>
      <c r="AH7" s="170" t="str">
        <f>$AG7</f>
        <v>erforderlich, wenn von der EHPA Gütesiegelkommission nachgefordert</v>
      </c>
      <c r="AI7" s="170" t="str">
        <f t="shared" ref="AI7:AK22" si="5">$AG7</f>
        <v>erforderlich, wenn von der EHPA Gütesiegelkommission nachgefordert</v>
      </c>
      <c r="AJ7" s="170" t="str">
        <f t="shared" si="5"/>
        <v>erforderlich, wenn von der EHPA Gütesiegelkommission nachgefordert</v>
      </c>
      <c r="AK7" s="170" t="str">
        <f t="shared" si="5"/>
        <v>erforderlich, wenn von der EHPA Gütesiegelkommission nachgefordert</v>
      </c>
    </row>
    <row r="8" spans="1:37" ht="52" x14ac:dyDescent="0.35">
      <c r="A8" s="12"/>
      <c r="B8" s="144" t="s">
        <v>113</v>
      </c>
      <c r="C8" s="162" t="s">
        <v>6</v>
      </c>
      <c r="D8" s="162" t="str">
        <f t="shared" si="0"/>
        <v>erforderlich</v>
      </c>
      <c r="E8" s="162" t="str">
        <f t="shared" si="0"/>
        <v>erforderlich</v>
      </c>
      <c r="F8" s="162" t="str">
        <f t="shared" si="0"/>
        <v>erforderlich</v>
      </c>
      <c r="G8" s="162" t="str">
        <f t="shared" si="0"/>
        <v>erforderlich</v>
      </c>
      <c r="H8" s="54" t="s">
        <v>6</v>
      </c>
      <c r="I8" s="156" t="str">
        <f t="shared" si="1"/>
        <v>erforderlich</v>
      </c>
      <c r="J8" s="156" t="str">
        <f t="shared" si="1"/>
        <v>erforderlich</v>
      </c>
      <c r="K8" s="156" t="str">
        <f t="shared" si="1"/>
        <v>erforderlich</v>
      </c>
      <c r="L8" s="156" t="str">
        <f t="shared" si="1"/>
        <v>erforderlich</v>
      </c>
      <c r="M8" s="176" t="s">
        <v>13</v>
      </c>
      <c r="N8" s="170" t="str">
        <f t="shared" ref="N8:Q8" si="6">$M8</f>
        <v>nicht erforderlich</v>
      </c>
      <c r="O8" s="170" t="str">
        <f t="shared" si="6"/>
        <v>nicht erforderlich</v>
      </c>
      <c r="P8" s="170" t="str">
        <f t="shared" si="6"/>
        <v>nicht erforderlich</v>
      </c>
      <c r="Q8" s="170" t="str">
        <f t="shared" si="6"/>
        <v>nicht erforderlich</v>
      </c>
      <c r="R8" s="170" t="s">
        <v>76</v>
      </c>
      <c r="S8" s="170" t="str">
        <f t="shared" si="2"/>
        <v>erforderlich, wenn von der EHPA Gütesiegelkommission nachgefordert</v>
      </c>
      <c r="T8" s="170" t="str">
        <f t="shared" si="2"/>
        <v>erforderlich, wenn von der EHPA Gütesiegelkommission nachgefordert</v>
      </c>
      <c r="U8" s="170" t="str">
        <f t="shared" si="2"/>
        <v>erforderlich, wenn von der EHPA Gütesiegelkommission nachgefordert</v>
      </c>
      <c r="V8" s="170" t="str">
        <f t="shared" si="2"/>
        <v>erforderlich, wenn von der EHPA Gütesiegelkommission nachgefordert</v>
      </c>
      <c r="W8" s="170" t="s">
        <v>8</v>
      </c>
      <c r="X8" s="170" t="str">
        <f>$W8</f>
        <v>erforderlich, wenn sich die Mindestanzahl der geprüften Geräte durch die Erweiterung der Baurehe ändert</v>
      </c>
      <c r="Y8" s="170" t="str">
        <f t="shared" si="3"/>
        <v>erforderlich, wenn sich die Mindestanzahl der geprüften Geräte durch die Erweiterung der Baurehe ändert</v>
      </c>
      <c r="Z8" s="170" t="str">
        <f t="shared" si="3"/>
        <v>erforderlich, wenn sich die Mindestanzahl der geprüften Geräte durch die Erweiterung der Baurehe ändert</v>
      </c>
      <c r="AA8" s="170" t="str">
        <f t="shared" si="3"/>
        <v>erforderlich, wenn sich die Mindestanzahl der geprüften Geräte durch die Erweiterung der Baurehe ändert</v>
      </c>
      <c r="AB8" s="170" t="s">
        <v>13</v>
      </c>
      <c r="AC8" s="170" t="str">
        <f t="shared" ref="AC8:AF23" si="7">$AB8</f>
        <v>nicht erforderlich</v>
      </c>
      <c r="AD8" s="170" t="str">
        <f t="shared" si="4"/>
        <v>nicht erforderlich</v>
      </c>
      <c r="AE8" s="170" t="str">
        <f t="shared" si="4"/>
        <v>nicht erforderlich</v>
      </c>
      <c r="AF8" s="170" t="str">
        <f t="shared" si="4"/>
        <v>nicht erforderlich</v>
      </c>
      <c r="AG8" s="170" t="s">
        <v>76</v>
      </c>
      <c r="AH8" s="170" t="str">
        <f t="shared" ref="AH8" si="8">$AG8</f>
        <v>erforderlich, wenn von der EHPA Gütesiegelkommission nachgefordert</v>
      </c>
      <c r="AI8" s="170" t="str">
        <f t="shared" si="5"/>
        <v>erforderlich, wenn von der EHPA Gütesiegelkommission nachgefordert</v>
      </c>
      <c r="AJ8" s="170" t="str">
        <f t="shared" si="5"/>
        <v>erforderlich, wenn von der EHPA Gütesiegelkommission nachgefordert</v>
      </c>
      <c r="AK8" s="170" t="str">
        <f t="shared" si="5"/>
        <v>erforderlich, wenn von der EHPA Gütesiegelkommission nachgefordert</v>
      </c>
    </row>
    <row r="9" spans="1:37" x14ac:dyDescent="0.35">
      <c r="A9" s="12"/>
      <c r="B9" s="87" t="s">
        <v>126</v>
      </c>
      <c r="C9" s="167" t="s">
        <v>5</v>
      </c>
      <c r="D9" s="166" t="s">
        <v>5</v>
      </c>
      <c r="E9" s="166" t="s">
        <v>5</v>
      </c>
      <c r="F9" s="166" t="s">
        <v>5</v>
      </c>
      <c r="G9" s="166" t="s">
        <v>5</v>
      </c>
      <c r="H9" s="167" t="s">
        <v>5</v>
      </c>
      <c r="I9" s="166" t="s">
        <v>5</v>
      </c>
      <c r="J9" s="166" t="s">
        <v>5</v>
      </c>
      <c r="K9" s="166" t="s">
        <v>5</v>
      </c>
      <c r="L9" s="166" t="s">
        <v>5</v>
      </c>
      <c r="M9" s="177" t="s">
        <v>5</v>
      </c>
      <c r="N9" s="167" t="s">
        <v>5</v>
      </c>
      <c r="O9" s="166" t="s">
        <v>5</v>
      </c>
      <c r="P9" s="166" t="s">
        <v>5</v>
      </c>
      <c r="Q9" s="166" t="s">
        <v>5</v>
      </c>
      <c r="R9" s="166" t="s">
        <v>5</v>
      </c>
      <c r="S9" s="167" t="s">
        <v>5</v>
      </c>
      <c r="T9" s="166" t="s">
        <v>5</v>
      </c>
      <c r="U9" s="166" t="s">
        <v>5</v>
      </c>
      <c r="V9" s="166" t="s">
        <v>5</v>
      </c>
      <c r="W9" s="166" t="s">
        <v>5</v>
      </c>
      <c r="X9" s="177" t="s">
        <v>5</v>
      </c>
      <c r="Y9" s="177" t="s">
        <v>5</v>
      </c>
      <c r="Z9" s="177" t="s">
        <v>5</v>
      </c>
      <c r="AA9" s="177" t="s">
        <v>5</v>
      </c>
      <c r="AB9" s="177" t="s">
        <v>5</v>
      </c>
      <c r="AC9" s="177" t="s">
        <v>5</v>
      </c>
      <c r="AD9" s="177" t="s">
        <v>5</v>
      </c>
      <c r="AE9" s="177" t="s">
        <v>5</v>
      </c>
      <c r="AF9" s="177" t="s">
        <v>5</v>
      </c>
      <c r="AG9" s="177" t="s">
        <v>5</v>
      </c>
      <c r="AH9" s="177" t="s">
        <v>5</v>
      </c>
      <c r="AI9" s="177" t="s">
        <v>5</v>
      </c>
      <c r="AJ9" s="177" t="s">
        <v>5</v>
      </c>
      <c r="AK9" s="177" t="s">
        <v>5</v>
      </c>
    </row>
    <row r="10" spans="1:37" ht="47.5" x14ac:dyDescent="0.35">
      <c r="A10" s="13"/>
      <c r="B10" s="143" t="s">
        <v>173</v>
      </c>
      <c r="C10" s="162" t="s">
        <v>6</v>
      </c>
      <c r="D10" s="162" t="str">
        <f t="shared" ref="D10:F11" si="9">$C10</f>
        <v>erforderlich</v>
      </c>
      <c r="E10" s="162" t="str">
        <f t="shared" si="9"/>
        <v>erforderlich</v>
      </c>
      <c r="F10" s="162" t="str">
        <f t="shared" si="9"/>
        <v>erforderlich</v>
      </c>
      <c r="G10" s="162" t="s">
        <v>13</v>
      </c>
      <c r="H10" s="54" t="s">
        <v>7</v>
      </c>
      <c r="I10" s="156" t="str">
        <f t="shared" ref="I10:K11" si="10">$H10</f>
        <v>muss nicht erneut eingereicht werden</v>
      </c>
      <c r="J10" s="156" t="str">
        <f t="shared" si="10"/>
        <v>muss nicht erneut eingereicht werden</v>
      </c>
      <c r="K10" s="156" t="str">
        <f t="shared" si="10"/>
        <v>muss nicht erneut eingereicht werden</v>
      </c>
      <c r="L10" s="161" t="s">
        <v>13</v>
      </c>
      <c r="M10" s="176" t="s">
        <v>13</v>
      </c>
      <c r="N10" s="170" t="str">
        <f t="shared" ref="N10:Q17" si="11">$M10</f>
        <v>nicht erforderlich</v>
      </c>
      <c r="O10" s="170" t="str">
        <f t="shared" si="11"/>
        <v>nicht erforderlich</v>
      </c>
      <c r="P10" s="170" t="str">
        <f t="shared" si="11"/>
        <v>nicht erforderlich</v>
      </c>
      <c r="Q10" s="170" t="str">
        <f t="shared" si="11"/>
        <v>nicht erforderlich</v>
      </c>
      <c r="R10" s="170" t="s">
        <v>6</v>
      </c>
      <c r="S10" s="170" t="str">
        <f t="shared" ref="S10:U11" si="12">$R10</f>
        <v>erforderlich</v>
      </c>
      <c r="T10" s="170" t="str">
        <f t="shared" si="12"/>
        <v>erforderlich</v>
      </c>
      <c r="U10" s="170" t="str">
        <f t="shared" si="12"/>
        <v>erforderlich</v>
      </c>
      <c r="V10" s="176" t="s">
        <v>13</v>
      </c>
      <c r="W10" s="170" t="s">
        <v>6</v>
      </c>
      <c r="X10" s="170" t="str">
        <f>$W10</f>
        <v>erforderlich</v>
      </c>
      <c r="Y10" s="170" t="str">
        <f t="shared" si="3"/>
        <v>erforderlich</v>
      </c>
      <c r="Z10" s="170" t="str">
        <f t="shared" si="3"/>
        <v>erforderlich</v>
      </c>
      <c r="AA10" s="176" t="s">
        <v>13</v>
      </c>
      <c r="AB10" s="170" t="s">
        <v>13</v>
      </c>
      <c r="AC10" s="170" t="str">
        <f t="shared" si="7"/>
        <v>nicht erforderlich</v>
      </c>
      <c r="AD10" s="170" t="str">
        <f t="shared" si="4"/>
        <v>nicht erforderlich</v>
      </c>
      <c r="AE10" s="170" t="str">
        <f t="shared" si="4"/>
        <v>nicht erforderlich</v>
      </c>
      <c r="AF10" s="170" t="str">
        <f t="shared" si="4"/>
        <v>nicht erforderlich</v>
      </c>
      <c r="AG10" s="170" t="s">
        <v>76</v>
      </c>
      <c r="AH10" s="170" t="str">
        <f t="shared" ref="AH10:AH11" si="13">$AG10</f>
        <v>erforderlich, wenn von der EHPA Gütesiegelkommission nachgefordert</v>
      </c>
      <c r="AI10" s="170" t="str">
        <f t="shared" si="5"/>
        <v>erforderlich, wenn von der EHPA Gütesiegelkommission nachgefordert</v>
      </c>
      <c r="AJ10" s="170" t="str">
        <f t="shared" si="5"/>
        <v>erforderlich, wenn von der EHPA Gütesiegelkommission nachgefordert</v>
      </c>
      <c r="AK10" s="170" t="str">
        <f t="shared" si="5"/>
        <v>erforderlich, wenn von der EHPA Gütesiegelkommission nachgefordert</v>
      </c>
    </row>
    <row r="11" spans="1:37" ht="47.5" x14ac:dyDescent="0.35">
      <c r="A11" s="13"/>
      <c r="B11" s="141" t="s">
        <v>174</v>
      </c>
      <c r="C11" s="162" t="s">
        <v>6</v>
      </c>
      <c r="D11" s="162" t="str">
        <f t="shared" si="9"/>
        <v>erforderlich</v>
      </c>
      <c r="E11" s="162" t="str">
        <f t="shared" si="9"/>
        <v>erforderlich</v>
      </c>
      <c r="F11" s="162" t="str">
        <f t="shared" si="9"/>
        <v>erforderlich</v>
      </c>
      <c r="G11" s="162" t="s">
        <v>13</v>
      </c>
      <c r="H11" s="54" t="s">
        <v>7</v>
      </c>
      <c r="I11" s="156" t="str">
        <f t="shared" si="10"/>
        <v>muss nicht erneut eingereicht werden</v>
      </c>
      <c r="J11" s="156" t="str">
        <f t="shared" si="10"/>
        <v>muss nicht erneut eingereicht werden</v>
      </c>
      <c r="K11" s="156" t="str">
        <f t="shared" si="10"/>
        <v>muss nicht erneut eingereicht werden</v>
      </c>
      <c r="L11" s="161" t="s">
        <v>13</v>
      </c>
      <c r="M11" s="176" t="s">
        <v>13</v>
      </c>
      <c r="N11" s="170" t="str">
        <f t="shared" si="11"/>
        <v>nicht erforderlich</v>
      </c>
      <c r="O11" s="170" t="str">
        <f t="shared" si="11"/>
        <v>nicht erforderlich</v>
      </c>
      <c r="P11" s="170" t="str">
        <f t="shared" si="11"/>
        <v>nicht erforderlich</v>
      </c>
      <c r="Q11" s="170" t="str">
        <f t="shared" si="11"/>
        <v>nicht erforderlich</v>
      </c>
      <c r="R11" s="170" t="s">
        <v>6</v>
      </c>
      <c r="S11" s="170" t="str">
        <f t="shared" si="12"/>
        <v>erforderlich</v>
      </c>
      <c r="T11" s="170" t="str">
        <f t="shared" si="12"/>
        <v>erforderlich</v>
      </c>
      <c r="U11" s="170" t="str">
        <f t="shared" si="12"/>
        <v>erforderlich</v>
      </c>
      <c r="V11" s="176" t="s">
        <v>13</v>
      </c>
      <c r="W11" s="170" t="s">
        <v>6</v>
      </c>
      <c r="X11" s="170" t="str">
        <f>$W11</f>
        <v>erforderlich</v>
      </c>
      <c r="Y11" s="170" t="str">
        <f t="shared" si="3"/>
        <v>erforderlich</v>
      </c>
      <c r="Z11" s="170" t="str">
        <f t="shared" si="3"/>
        <v>erforderlich</v>
      </c>
      <c r="AA11" s="176" t="s">
        <v>13</v>
      </c>
      <c r="AB11" s="170" t="s">
        <v>13</v>
      </c>
      <c r="AC11" s="170" t="str">
        <f t="shared" si="7"/>
        <v>nicht erforderlich</v>
      </c>
      <c r="AD11" s="170" t="str">
        <f t="shared" si="4"/>
        <v>nicht erforderlich</v>
      </c>
      <c r="AE11" s="170" t="str">
        <f t="shared" si="4"/>
        <v>nicht erforderlich</v>
      </c>
      <c r="AF11" s="170" t="str">
        <f t="shared" si="4"/>
        <v>nicht erforderlich</v>
      </c>
      <c r="AG11" s="170" t="s">
        <v>76</v>
      </c>
      <c r="AH11" s="170" t="str">
        <f t="shared" si="13"/>
        <v>erforderlich, wenn von der EHPA Gütesiegelkommission nachgefordert</v>
      </c>
      <c r="AI11" s="170" t="str">
        <f t="shared" si="5"/>
        <v>erforderlich, wenn von der EHPA Gütesiegelkommission nachgefordert</v>
      </c>
      <c r="AJ11" s="170" t="str">
        <f t="shared" si="5"/>
        <v>erforderlich, wenn von der EHPA Gütesiegelkommission nachgefordert</v>
      </c>
      <c r="AK11" s="170" t="str">
        <f t="shared" si="5"/>
        <v>erforderlich, wenn von der EHPA Gütesiegelkommission nachgefordert</v>
      </c>
    </row>
    <row r="12" spans="1:37" x14ac:dyDescent="0.35">
      <c r="A12" s="13"/>
      <c r="B12" s="89" t="s">
        <v>127</v>
      </c>
      <c r="C12" s="167" t="s">
        <v>5</v>
      </c>
      <c r="D12" s="166" t="s">
        <v>5</v>
      </c>
      <c r="E12" s="166" t="s">
        <v>5</v>
      </c>
      <c r="F12" s="166" t="s">
        <v>5</v>
      </c>
      <c r="G12" s="166" t="s">
        <v>5</v>
      </c>
      <c r="H12" s="167" t="s">
        <v>5</v>
      </c>
      <c r="I12" s="166" t="s">
        <v>5</v>
      </c>
      <c r="J12" s="166" t="s">
        <v>5</v>
      </c>
      <c r="K12" s="166" t="s">
        <v>5</v>
      </c>
      <c r="L12" s="166" t="s">
        <v>5</v>
      </c>
      <c r="M12" s="177" t="s">
        <v>5</v>
      </c>
      <c r="N12" s="167" t="s">
        <v>5</v>
      </c>
      <c r="O12" s="166" t="s">
        <v>5</v>
      </c>
      <c r="P12" s="166" t="s">
        <v>5</v>
      </c>
      <c r="Q12" s="166" t="s">
        <v>5</v>
      </c>
      <c r="R12" s="166" t="s">
        <v>5</v>
      </c>
      <c r="S12" s="167" t="s">
        <v>5</v>
      </c>
      <c r="T12" s="166" t="s">
        <v>5</v>
      </c>
      <c r="U12" s="166" t="s">
        <v>5</v>
      </c>
      <c r="V12" s="166" t="s">
        <v>5</v>
      </c>
      <c r="W12" s="166" t="s">
        <v>5</v>
      </c>
      <c r="X12" s="177" t="s">
        <v>5</v>
      </c>
      <c r="Y12" s="177" t="s">
        <v>5</v>
      </c>
      <c r="Z12" s="177" t="s">
        <v>5</v>
      </c>
      <c r="AA12" s="177" t="s">
        <v>5</v>
      </c>
      <c r="AB12" s="177" t="s">
        <v>5</v>
      </c>
      <c r="AC12" s="177" t="s">
        <v>5</v>
      </c>
      <c r="AD12" s="177" t="s">
        <v>5</v>
      </c>
      <c r="AE12" s="177" t="s">
        <v>5</v>
      </c>
      <c r="AF12" s="177" t="s">
        <v>5</v>
      </c>
      <c r="AG12" s="177" t="s">
        <v>5</v>
      </c>
      <c r="AH12" s="177" t="s">
        <v>5</v>
      </c>
      <c r="AI12" s="177" t="s">
        <v>5</v>
      </c>
      <c r="AJ12" s="177" t="s">
        <v>5</v>
      </c>
      <c r="AK12" s="177" t="s">
        <v>5</v>
      </c>
    </row>
    <row r="13" spans="1:37" ht="39" x14ac:dyDescent="0.35">
      <c r="A13" s="13"/>
      <c r="B13" s="139" t="s">
        <v>73</v>
      </c>
      <c r="C13" s="162" t="s">
        <v>13</v>
      </c>
      <c r="D13" s="162" t="str">
        <f t="shared" ref="D13:F17" si="14">$C13</f>
        <v>nicht erforderlich</v>
      </c>
      <c r="E13" s="162" t="str">
        <f t="shared" si="14"/>
        <v>nicht erforderlich</v>
      </c>
      <c r="F13" s="162" t="str">
        <f t="shared" si="14"/>
        <v>nicht erforderlich</v>
      </c>
      <c r="G13" s="162" t="s">
        <v>6</v>
      </c>
      <c r="H13" s="162" t="s">
        <v>13</v>
      </c>
      <c r="I13" s="156" t="str">
        <f>$H13</f>
        <v>nicht erforderlich</v>
      </c>
      <c r="J13" s="156" t="str">
        <f>$H13</f>
        <v>nicht erforderlich</v>
      </c>
      <c r="K13" s="156" t="str">
        <f>$H13</f>
        <v>nicht erforderlich</v>
      </c>
      <c r="L13" s="161" t="s">
        <v>6</v>
      </c>
      <c r="M13" s="176" t="s">
        <v>13</v>
      </c>
      <c r="N13" s="170" t="str">
        <f t="shared" si="11"/>
        <v>nicht erforderlich</v>
      </c>
      <c r="O13" s="170" t="str">
        <f t="shared" si="11"/>
        <v>nicht erforderlich</v>
      </c>
      <c r="P13" s="170" t="str">
        <f t="shared" si="11"/>
        <v>nicht erforderlich</v>
      </c>
      <c r="Q13" s="170" t="str">
        <f t="shared" si="11"/>
        <v>nicht erforderlich</v>
      </c>
      <c r="R13" s="176" t="s">
        <v>13</v>
      </c>
      <c r="S13" s="170" t="str">
        <f t="shared" ref="S13:U14" si="15">$R13</f>
        <v>nicht erforderlich</v>
      </c>
      <c r="T13" s="170" t="str">
        <f t="shared" si="15"/>
        <v>nicht erforderlich</v>
      </c>
      <c r="U13" s="170" t="str">
        <f t="shared" si="15"/>
        <v>nicht erforderlich</v>
      </c>
      <c r="V13" s="170" t="s">
        <v>6</v>
      </c>
      <c r="W13" s="176" t="s">
        <v>13</v>
      </c>
      <c r="X13" s="170" t="str">
        <f>$W13</f>
        <v>nicht erforderlich</v>
      </c>
      <c r="Y13" s="170" t="str">
        <f t="shared" si="3"/>
        <v>nicht erforderlich</v>
      </c>
      <c r="Z13" s="170" t="str">
        <f t="shared" si="3"/>
        <v>nicht erforderlich</v>
      </c>
      <c r="AA13" s="170" t="s">
        <v>6</v>
      </c>
      <c r="AB13" s="170" t="s">
        <v>13</v>
      </c>
      <c r="AC13" s="170" t="str">
        <f t="shared" si="7"/>
        <v>nicht erforderlich</v>
      </c>
      <c r="AD13" s="170" t="str">
        <f t="shared" si="4"/>
        <v>nicht erforderlich</v>
      </c>
      <c r="AE13" s="170" t="str">
        <f t="shared" si="4"/>
        <v>nicht erforderlich</v>
      </c>
      <c r="AF13" s="170" t="str">
        <f t="shared" si="4"/>
        <v>nicht erforderlich</v>
      </c>
      <c r="AG13" s="170" t="s">
        <v>76</v>
      </c>
      <c r="AH13" s="170" t="str">
        <f t="shared" ref="AH13:AH17" si="16">$AG13</f>
        <v>erforderlich, wenn von der EHPA Gütesiegelkommission nachgefordert</v>
      </c>
      <c r="AI13" s="170" t="str">
        <f t="shared" si="5"/>
        <v>erforderlich, wenn von der EHPA Gütesiegelkommission nachgefordert</v>
      </c>
      <c r="AJ13" s="170" t="str">
        <f t="shared" si="5"/>
        <v>erforderlich, wenn von der EHPA Gütesiegelkommission nachgefordert</v>
      </c>
      <c r="AK13" s="170" t="str">
        <f t="shared" si="5"/>
        <v>erforderlich, wenn von der EHPA Gütesiegelkommission nachgefordert</v>
      </c>
    </row>
    <row r="14" spans="1:37" ht="43.5" x14ac:dyDescent="0.35">
      <c r="A14" s="13"/>
      <c r="B14" s="140" t="s">
        <v>74</v>
      </c>
      <c r="C14" s="162" t="s">
        <v>13</v>
      </c>
      <c r="D14" s="162" t="str">
        <f t="shared" si="14"/>
        <v>nicht erforderlich</v>
      </c>
      <c r="E14" s="162" t="str">
        <f t="shared" si="14"/>
        <v>nicht erforderlich</v>
      </c>
      <c r="F14" s="162" t="str">
        <f t="shared" si="14"/>
        <v>nicht erforderlich</v>
      </c>
      <c r="G14" s="162" t="s">
        <v>6</v>
      </c>
      <c r="H14" s="162" t="s">
        <v>13</v>
      </c>
      <c r="I14" s="156" t="str">
        <f t="shared" ref="I14:L17" si="17">$H14</f>
        <v>nicht erforderlich</v>
      </c>
      <c r="J14" s="156" t="str">
        <f t="shared" si="17"/>
        <v>nicht erforderlich</v>
      </c>
      <c r="K14" s="156" t="str">
        <f t="shared" si="17"/>
        <v>nicht erforderlich</v>
      </c>
      <c r="L14" s="161" t="s">
        <v>6</v>
      </c>
      <c r="M14" s="176" t="s">
        <v>13</v>
      </c>
      <c r="N14" s="170" t="str">
        <f t="shared" si="11"/>
        <v>nicht erforderlich</v>
      </c>
      <c r="O14" s="170" t="str">
        <f t="shared" si="11"/>
        <v>nicht erforderlich</v>
      </c>
      <c r="P14" s="170" t="str">
        <f t="shared" si="11"/>
        <v>nicht erforderlich</v>
      </c>
      <c r="Q14" s="170" t="str">
        <f t="shared" si="11"/>
        <v>nicht erforderlich</v>
      </c>
      <c r="R14" s="176" t="s">
        <v>13</v>
      </c>
      <c r="S14" s="170" t="str">
        <f t="shared" si="15"/>
        <v>nicht erforderlich</v>
      </c>
      <c r="T14" s="170" t="str">
        <f t="shared" si="15"/>
        <v>nicht erforderlich</v>
      </c>
      <c r="U14" s="170" t="str">
        <f t="shared" si="15"/>
        <v>nicht erforderlich</v>
      </c>
      <c r="V14" s="170" t="s">
        <v>6</v>
      </c>
      <c r="W14" s="176" t="s">
        <v>13</v>
      </c>
      <c r="X14" s="170" t="str">
        <f>$W14</f>
        <v>nicht erforderlich</v>
      </c>
      <c r="Y14" s="170" t="str">
        <f t="shared" si="3"/>
        <v>nicht erforderlich</v>
      </c>
      <c r="Z14" s="170" t="str">
        <f t="shared" si="3"/>
        <v>nicht erforderlich</v>
      </c>
      <c r="AA14" s="170" t="s">
        <v>6</v>
      </c>
      <c r="AB14" s="170" t="s">
        <v>13</v>
      </c>
      <c r="AC14" s="170" t="str">
        <f t="shared" si="7"/>
        <v>nicht erforderlich</v>
      </c>
      <c r="AD14" s="170" t="str">
        <f t="shared" si="4"/>
        <v>nicht erforderlich</v>
      </c>
      <c r="AE14" s="170" t="str">
        <f t="shared" si="4"/>
        <v>nicht erforderlich</v>
      </c>
      <c r="AF14" s="170" t="str">
        <f t="shared" si="4"/>
        <v>nicht erforderlich</v>
      </c>
      <c r="AG14" s="170" t="s">
        <v>76</v>
      </c>
      <c r="AH14" s="170" t="str">
        <f t="shared" si="16"/>
        <v>erforderlich, wenn von der EHPA Gütesiegelkommission nachgefordert</v>
      </c>
      <c r="AI14" s="170" t="str">
        <f t="shared" si="5"/>
        <v>erforderlich, wenn von der EHPA Gütesiegelkommission nachgefordert</v>
      </c>
      <c r="AJ14" s="170" t="str">
        <f t="shared" si="5"/>
        <v>erforderlich, wenn von der EHPA Gütesiegelkommission nachgefordert</v>
      </c>
      <c r="AK14" s="170" t="str">
        <f t="shared" si="5"/>
        <v>erforderlich, wenn von der EHPA Gütesiegelkommission nachgefordert</v>
      </c>
    </row>
    <row r="15" spans="1:37" ht="58" x14ac:dyDescent="0.35">
      <c r="A15" s="12"/>
      <c r="B15" s="91" t="s">
        <v>48</v>
      </c>
      <c r="C15" s="162" t="s">
        <v>117</v>
      </c>
      <c r="D15" s="162" t="str">
        <f t="shared" si="14"/>
        <v>erforderlich, wenn die Produktbezeichnungen am akkreditierten Prüfbericht anders ist als im EHPA-Gütesiegel Antrag</v>
      </c>
      <c r="E15" s="162" t="str">
        <f t="shared" si="14"/>
        <v>erforderlich, wenn die Produktbezeichnungen am akkreditierten Prüfbericht anders ist als im EHPA-Gütesiegel Antrag</v>
      </c>
      <c r="F15" s="162" t="str">
        <f t="shared" si="14"/>
        <v>erforderlich, wenn die Produktbezeichnungen am akkreditierten Prüfbericht anders ist als im EHPA-Gütesiegel Antrag</v>
      </c>
      <c r="G15" s="162" t="str">
        <f>$C15</f>
        <v>erforderlich, wenn die Produktbezeichnungen am akkreditierten Prüfbericht anders ist als im EHPA-Gütesiegel Antrag</v>
      </c>
      <c r="H15" s="57" t="s">
        <v>168</v>
      </c>
      <c r="I15" s="156" t="str">
        <f t="shared" si="17"/>
        <v>erforderlich, wenn die Produkte anders bezeichnet werden sollen als am Elterngütesiegel oder im Prüfbericht</v>
      </c>
      <c r="J15" s="156" t="str">
        <f t="shared" si="17"/>
        <v>erforderlich, wenn die Produkte anders bezeichnet werden sollen als am Elterngütesiegel oder im Prüfbericht</v>
      </c>
      <c r="K15" s="156" t="str">
        <f t="shared" si="17"/>
        <v>erforderlich, wenn die Produkte anders bezeichnet werden sollen als am Elterngütesiegel oder im Prüfbericht</v>
      </c>
      <c r="L15" s="156" t="str">
        <f t="shared" si="17"/>
        <v>erforderlich, wenn die Produkte anders bezeichnet werden sollen als am Elterngütesiegel oder im Prüfbericht</v>
      </c>
      <c r="M15" s="176" t="s">
        <v>13</v>
      </c>
      <c r="N15" s="170" t="str">
        <f t="shared" si="11"/>
        <v>nicht erforderlich</v>
      </c>
      <c r="O15" s="170" t="str">
        <f t="shared" si="11"/>
        <v>nicht erforderlich</v>
      </c>
      <c r="P15" s="170" t="str">
        <f t="shared" si="11"/>
        <v>nicht erforderlich</v>
      </c>
      <c r="Q15" s="170" t="str">
        <f t="shared" si="11"/>
        <v>nicht erforderlich</v>
      </c>
      <c r="R15" s="170" t="s">
        <v>76</v>
      </c>
      <c r="S15" s="170" t="str">
        <f t="shared" ref="S15:V16" si="18">$R15</f>
        <v>erforderlich, wenn von der EHPA Gütesiegelkommission nachgefordert</v>
      </c>
      <c r="T15" s="170" t="str">
        <f t="shared" si="18"/>
        <v>erforderlich, wenn von der EHPA Gütesiegelkommission nachgefordert</v>
      </c>
      <c r="U15" s="170" t="str">
        <f t="shared" si="18"/>
        <v>erforderlich, wenn von der EHPA Gütesiegelkommission nachgefordert</v>
      </c>
      <c r="V15" s="170" t="str">
        <f t="shared" si="18"/>
        <v>erforderlich, wenn von der EHPA Gütesiegelkommission nachgefordert</v>
      </c>
      <c r="W15" s="171" t="s">
        <v>117</v>
      </c>
      <c r="X15" s="170" t="str">
        <f>$W15</f>
        <v>erforderlich, wenn die Produktbezeichnungen am akkreditierten Prüfbericht anders ist als im EHPA-Gütesiegel Antrag</v>
      </c>
      <c r="Y15" s="170" t="str">
        <f t="shared" si="3"/>
        <v>erforderlich, wenn die Produktbezeichnungen am akkreditierten Prüfbericht anders ist als im EHPA-Gütesiegel Antrag</v>
      </c>
      <c r="Z15" s="170" t="str">
        <f t="shared" si="3"/>
        <v>erforderlich, wenn die Produktbezeichnungen am akkreditierten Prüfbericht anders ist als im EHPA-Gütesiegel Antrag</v>
      </c>
      <c r="AA15" s="170" t="str">
        <f t="shared" si="3"/>
        <v>erforderlich, wenn die Produktbezeichnungen am akkreditierten Prüfbericht anders ist als im EHPA-Gütesiegel Antrag</v>
      </c>
      <c r="AB15" s="170" t="s">
        <v>6</v>
      </c>
      <c r="AC15" s="170" t="str">
        <f t="shared" si="7"/>
        <v>erforderlich</v>
      </c>
      <c r="AD15" s="170" t="str">
        <f t="shared" si="4"/>
        <v>erforderlich</v>
      </c>
      <c r="AE15" s="170" t="str">
        <f t="shared" si="4"/>
        <v>erforderlich</v>
      </c>
      <c r="AF15" s="170" t="str">
        <f t="shared" si="4"/>
        <v>erforderlich</v>
      </c>
      <c r="AG15" s="170" t="s">
        <v>76</v>
      </c>
      <c r="AH15" s="170" t="str">
        <f t="shared" si="16"/>
        <v>erforderlich, wenn von der EHPA Gütesiegelkommission nachgefordert</v>
      </c>
      <c r="AI15" s="170" t="str">
        <f t="shared" si="5"/>
        <v>erforderlich, wenn von der EHPA Gütesiegelkommission nachgefordert</v>
      </c>
      <c r="AJ15" s="170" t="str">
        <f t="shared" si="5"/>
        <v>erforderlich, wenn von der EHPA Gütesiegelkommission nachgefordert</v>
      </c>
      <c r="AK15" s="170" t="str">
        <f t="shared" si="5"/>
        <v>erforderlich, wenn von der EHPA Gütesiegelkommission nachgefordert</v>
      </c>
    </row>
    <row r="16" spans="1:37" ht="78" x14ac:dyDescent="0.35">
      <c r="A16" s="12"/>
      <c r="B16" s="92" t="s">
        <v>47</v>
      </c>
      <c r="C16" s="162" t="s">
        <v>6</v>
      </c>
      <c r="D16" s="162" t="str">
        <f t="shared" si="14"/>
        <v>erforderlich</v>
      </c>
      <c r="E16" s="162" t="str">
        <f t="shared" si="14"/>
        <v>erforderlich</v>
      </c>
      <c r="F16" s="162" t="str">
        <f t="shared" si="14"/>
        <v>erforderlich</v>
      </c>
      <c r="G16" s="162" t="str">
        <f>$C16</f>
        <v>erforderlich</v>
      </c>
      <c r="H16" s="56" t="s">
        <v>18</v>
      </c>
      <c r="I16" s="156" t="str">
        <f t="shared" si="17"/>
        <v>erforderlich, wenn die Produkte anders bezeichnet werden sollen als am Elterngütesiegel oder das  Elterngütesiegel in einem nicht Deutsch sprachigen Land ausgesetllt wurde</v>
      </c>
      <c r="J16" s="156" t="str">
        <f t="shared" si="17"/>
        <v>erforderlich, wenn die Produkte anders bezeichnet werden sollen als am Elterngütesiegel oder das  Elterngütesiegel in einem nicht Deutsch sprachigen Land ausgesetllt wurde</v>
      </c>
      <c r="K16" s="156" t="str">
        <f t="shared" si="17"/>
        <v>erforderlich, wenn die Produkte anders bezeichnet werden sollen als am Elterngütesiegel oder das  Elterngütesiegel in einem nicht Deutsch sprachigen Land ausgesetllt wurde</v>
      </c>
      <c r="L16" s="156" t="str">
        <f t="shared" si="17"/>
        <v>erforderlich, wenn die Produkte anders bezeichnet werden sollen als am Elterngütesiegel oder das  Elterngütesiegel in einem nicht Deutsch sprachigen Land ausgesetllt wurde</v>
      </c>
      <c r="M16" s="176" t="s">
        <v>13</v>
      </c>
      <c r="N16" s="170" t="str">
        <f t="shared" si="11"/>
        <v>nicht erforderlich</v>
      </c>
      <c r="O16" s="170" t="str">
        <f t="shared" si="11"/>
        <v>nicht erforderlich</v>
      </c>
      <c r="P16" s="170" t="str">
        <f t="shared" si="11"/>
        <v>nicht erforderlich</v>
      </c>
      <c r="Q16" s="170" t="str">
        <f t="shared" si="11"/>
        <v>nicht erforderlich</v>
      </c>
      <c r="R16" s="170" t="s">
        <v>76</v>
      </c>
      <c r="S16" s="170" t="str">
        <f t="shared" si="18"/>
        <v>erforderlich, wenn von der EHPA Gütesiegelkommission nachgefordert</v>
      </c>
      <c r="T16" s="170" t="str">
        <f t="shared" si="18"/>
        <v>erforderlich, wenn von der EHPA Gütesiegelkommission nachgefordert</v>
      </c>
      <c r="U16" s="170" t="str">
        <f t="shared" si="18"/>
        <v>erforderlich, wenn von der EHPA Gütesiegelkommission nachgefordert</v>
      </c>
      <c r="V16" s="170" t="str">
        <f t="shared" si="18"/>
        <v>erforderlich, wenn von der EHPA Gütesiegelkommission nachgefordert</v>
      </c>
      <c r="W16" s="170" t="s">
        <v>6</v>
      </c>
      <c r="X16" s="170" t="str">
        <f>$W16</f>
        <v>erforderlich</v>
      </c>
      <c r="Y16" s="170" t="str">
        <f t="shared" si="3"/>
        <v>erforderlich</v>
      </c>
      <c r="Z16" s="170" t="str">
        <f t="shared" si="3"/>
        <v>erforderlich</v>
      </c>
      <c r="AA16" s="170" t="str">
        <f t="shared" si="3"/>
        <v>erforderlich</v>
      </c>
      <c r="AB16" s="170" t="s">
        <v>6</v>
      </c>
      <c r="AC16" s="170" t="str">
        <f t="shared" si="7"/>
        <v>erforderlich</v>
      </c>
      <c r="AD16" s="170" t="str">
        <f t="shared" si="4"/>
        <v>erforderlich</v>
      </c>
      <c r="AE16" s="170" t="str">
        <f t="shared" si="4"/>
        <v>erforderlich</v>
      </c>
      <c r="AF16" s="170" t="str">
        <f t="shared" si="4"/>
        <v>erforderlich</v>
      </c>
      <c r="AG16" s="170" t="s">
        <v>76</v>
      </c>
      <c r="AH16" s="170" t="str">
        <f t="shared" si="16"/>
        <v>erforderlich, wenn von der EHPA Gütesiegelkommission nachgefordert</v>
      </c>
      <c r="AI16" s="170" t="str">
        <f t="shared" si="5"/>
        <v>erforderlich, wenn von der EHPA Gütesiegelkommission nachgefordert</v>
      </c>
      <c r="AJ16" s="170" t="str">
        <f t="shared" si="5"/>
        <v>erforderlich, wenn von der EHPA Gütesiegelkommission nachgefordert</v>
      </c>
      <c r="AK16" s="170" t="str">
        <f t="shared" si="5"/>
        <v>erforderlich, wenn von der EHPA Gütesiegelkommission nachgefordert</v>
      </c>
    </row>
    <row r="17" spans="1:2898" ht="52" x14ac:dyDescent="0.35">
      <c r="A17" s="14"/>
      <c r="B17" s="93" t="s">
        <v>60</v>
      </c>
      <c r="C17" s="161" t="s">
        <v>13</v>
      </c>
      <c r="D17" s="162" t="str">
        <f t="shared" si="14"/>
        <v>nicht erforderlich</v>
      </c>
      <c r="E17" s="162" t="str">
        <f t="shared" si="14"/>
        <v>nicht erforderlich</v>
      </c>
      <c r="F17" s="162" t="str">
        <f t="shared" si="14"/>
        <v>nicht erforderlich</v>
      </c>
      <c r="G17" s="162" t="str">
        <f>$C17</f>
        <v>nicht erforderlich</v>
      </c>
      <c r="H17" s="55" t="s">
        <v>106</v>
      </c>
      <c r="I17" s="156" t="str">
        <f t="shared" si="17"/>
        <v>erforderlich, wenn das Unternhmen am Elterngütesiegel anders lautet als am Übertragungs-Gütesiegel (Followup)</v>
      </c>
      <c r="J17" s="156" t="str">
        <f t="shared" si="17"/>
        <v>erforderlich, wenn das Unternhmen am Elterngütesiegel anders lautet als am Übertragungs-Gütesiegel (Followup)</v>
      </c>
      <c r="K17" s="156" t="str">
        <f t="shared" si="17"/>
        <v>erforderlich, wenn das Unternhmen am Elterngütesiegel anders lautet als am Übertragungs-Gütesiegel (Followup)</v>
      </c>
      <c r="L17" s="156" t="str">
        <f t="shared" si="17"/>
        <v>erforderlich, wenn das Unternhmen am Elterngütesiegel anders lautet als am Übertragungs-Gütesiegel (Followup)</v>
      </c>
      <c r="M17" s="176" t="s">
        <v>13</v>
      </c>
      <c r="N17" s="170" t="str">
        <f t="shared" si="11"/>
        <v>nicht erforderlich</v>
      </c>
      <c r="O17" s="170" t="str">
        <f t="shared" si="11"/>
        <v>nicht erforderlich</v>
      </c>
      <c r="P17" s="170" t="str">
        <f t="shared" si="11"/>
        <v>nicht erforderlich</v>
      </c>
      <c r="Q17" s="170" t="str">
        <f t="shared" si="11"/>
        <v>nicht erforderlich</v>
      </c>
      <c r="R17" s="176" t="s">
        <v>13</v>
      </c>
      <c r="S17" s="170" t="str">
        <f t="shared" ref="S17:V17" si="19">$R17</f>
        <v>nicht erforderlich</v>
      </c>
      <c r="T17" s="170" t="str">
        <f t="shared" si="19"/>
        <v>nicht erforderlich</v>
      </c>
      <c r="U17" s="170" t="str">
        <f t="shared" si="19"/>
        <v>nicht erforderlich</v>
      </c>
      <c r="V17" s="170" t="str">
        <f t="shared" si="19"/>
        <v>nicht erforderlich</v>
      </c>
      <c r="W17" s="171" t="s">
        <v>13</v>
      </c>
      <c r="X17" s="170" t="str">
        <f>$W17</f>
        <v>nicht erforderlich</v>
      </c>
      <c r="Y17" s="170" t="str">
        <f t="shared" si="3"/>
        <v>nicht erforderlich</v>
      </c>
      <c r="Z17" s="170" t="str">
        <f t="shared" si="3"/>
        <v>nicht erforderlich</v>
      </c>
      <c r="AA17" s="170" t="str">
        <f t="shared" si="3"/>
        <v>nicht erforderlich</v>
      </c>
      <c r="AB17" s="171" t="s">
        <v>13</v>
      </c>
      <c r="AC17" s="170" t="str">
        <f t="shared" si="7"/>
        <v>nicht erforderlich</v>
      </c>
      <c r="AD17" s="170" t="str">
        <f t="shared" si="4"/>
        <v>nicht erforderlich</v>
      </c>
      <c r="AE17" s="170" t="str">
        <f t="shared" si="4"/>
        <v>nicht erforderlich</v>
      </c>
      <c r="AF17" s="170" t="str">
        <f t="shared" si="4"/>
        <v>nicht erforderlich</v>
      </c>
      <c r="AG17" s="171" t="s">
        <v>13</v>
      </c>
      <c r="AH17" s="170" t="str">
        <f t="shared" si="16"/>
        <v>nicht erforderlich</v>
      </c>
      <c r="AI17" s="170" t="str">
        <f t="shared" si="5"/>
        <v>nicht erforderlich</v>
      </c>
      <c r="AJ17" s="170" t="str">
        <f t="shared" si="5"/>
        <v>nicht erforderlich</v>
      </c>
      <c r="AK17" s="170" t="str">
        <f t="shared" si="5"/>
        <v>nicht erforderlich</v>
      </c>
    </row>
    <row r="18" spans="1:2898" ht="18.5" x14ac:dyDescent="0.45">
      <c r="A18" s="11">
        <v>2</v>
      </c>
      <c r="B18" s="84" t="s">
        <v>14</v>
      </c>
      <c r="C18" s="167" t="s">
        <v>5</v>
      </c>
      <c r="D18" s="166" t="s">
        <v>5</v>
      </c>
      <c r="E18" s="166" t="s">
        <v>5</v>
      </c>
      <c r="F18" s="166" t="s">
        <v>5</v>
      </c>
      <c r="G18" s="166" t="s">
        <v>5</v>
      </c>
      <c r="H18" s="167" t="s">
        <v>5</v>
      </c>
      <c r="I18" s="166" t="s">
        <v>5</v>
      </c>
      <c r="J18" s="166" t="s">
        <v>5</v>
      </c>
      <c r="K18" s="166" t="s">
        <v>5</v>
      </c>
      <c r="L18" s="166" t="s">
        <v>5</v>
      </c>
      <c r="M18" s="177" t="s">
        <v>5</v>
      </c>
      <c r="N18" s="167" t="s">
        <v>5</v>
      </c>
      <c r="O18" s="166" t="s">
        <v>5</v>
      </c>
      <c r="P18" s="166" t="s">
        <v>5</v>
      </c>
      <c r="Q18" s="166" t="s">
        <v>5</v>
      </c>
      <c r="R18" s="166" t="s">
        <v>5</v>
      </c>
      <c r="S18" s="167" t="s">
        <v>5</v>
      </c>
      <c r="T18" s="166" t="s">
        <v>5</v>
      </c>
      <c r="U18" s="166" t="s">
        <v>5</v>
      </c>
      <c r="V18" s="166" t="s">
        <v>5</v>
      </c>
      <c r="W18" s="166" t="s">
        <v>5</v>
      </c>
      <c r="X18" s="177" t="s">
        <v>5</v>
      </c>
      <c r="Y18" s="177" t="s">
        <v>5</v>
      </c>
      <c r="Z18" s="177" t="s">
        <v>5</v>
      </c>
      <c r="AA18" s="177" t="s">
        <v>5</v>
      </c>
      <c r="AB18" s="177" t="s">
        <v>5</v>
      </c>
      <c r="AC18" s="177" t="s">
        <v>5</v>
      </c>
      <c r="AD18" s="177" t="s">
        <v>5</v>
      </c>
      <c r="AE18" s="177" t="s">
        <v>5</v>
      </c>
      <c r="AF18" s="177" t="s">
        <v>5</v>
      </c>
      <c r="AG18" s="177" t="s">
        <v>5</v>
      </c>
      <c r="AH18" s="177" t="s">
        <v>5</v>
      </c>
      <c r="AI18" s="177" t="s">
        <v>5</v>
      </c>
      <c r="AJ18" s="177" t="s">
        <v>5</v>
      </c>
      <c r="AK18" s="177" t="s">
        <v>5</v>
      </c>
    </row>
    <row r="19" spans="1:2898" ht="39" x14ac:dyDescent="0.35">
      <c r="A19" s="12"/>
      <c r="B19" s="96" t="s">
        <v>137</v>
      </c>
      <c r="C19" s="165" t="s">
        <v>6</v>
      </c>
      <c r="D19" s="161" t="str">
        <f t="shared" ref="D19:G20" si="20">$C19</f>
        <v>erforderlich</v>
      </c>
      <c r="E19" s="161" t="str">
        <f t="shared" si="20"/>
        <v>erforderlich</v>
      </c>
      <c r="F19" s="161" t="str">
        <f t="shared" si="20"/>
        <v>erforderlich</v>
      </c>
      <c r="G19" s="162" t="str">
        <f t="shared" si="20"/>
        <v>erforderlich</v>
      </c>
      <c r="H19" s="58" t="s">
        <v>7</v>
      </c>
      <c r="I19" s="156" t="str">
        <f t="shared" ref="I19:L20" si="21">$H19</f>
        <v>muss nicht erneut eingereicht werden</v>
      </c>
      <c r="J19" s="156" t="str">
        <f t="shared" si="21"/>
        <v>muss nicht erneut eingereicht werden</v>
      </c>
      <c r="K19" s="156" t="str">
        <f t="shared" si="21"/>
        <v>muss nicht erneut eingereicht werden</v>
      </c>
      <c r="L19" s="156" t="str">
        <f t="shared" si="21"/>
        <v>muss nicht erneut eingereicht werden</v>
      </c>
      <c r="M19" s="176" t="s">
        <v>13</v>
      </c>
      <c r="N19" s="170" t="str">
        <f t="shared" ref="N19:Q20" si="22">$M19</f>
        <v>nicht erforderlich</v>
      </c>
      <c r="O19" s="170" t="str">
        <f t="shared" si="22"/>
        <v>nicht erforderlich</v>
      </c>
      <c r="P19" s="170" t="str">
        <f t="shared" si="22"/>
        <v>nicht erforderlich</v>
      </c>
      <c r="Q19" s="170" t="str">
        <f t="shared" si="22"/>
        <v>nicht erforderlich</v>
      </c>
      <c r="R19" s="170" t="s">
        <v>76</v>
      </c>
      <c r="S19" s="170" t="str">
        <f t="shared" ref="S19:V20" si="23">$R19</f>
        <v>erforderlich, wenn von der EHPA Gütesiegelkommission nachgefordert</v>
      </c>
      <c r="T19" s="170" t="str">
        <f t="shared" si="23"/>
        <v>erforderlich, wenn von der EHPA Gütesiegelkommission nachgefordert</v>
      </c>
      <c r="U19" s="170" t="str">
        <f t="shared" si="23"/>
        <v>erforderlich, wenn von der EHPA Gütesiegelkommission nachgefordert</v>
      </c>
      <c r="V19" s="170" t="str">
        <f t="shared" si="23"/>
        <v>erforderlich, wenn von der EHPA Gütesiegelkommission nachgefordert</v>
      </c>
      <c r="W19" s="171" t="s">
        <v>6</v>
      </c>
      <c r="X19" s="170" t="str">
        <f t="shared" ref="X19:AA20" si="24">$W19</f>
        <v>erforderlich</v>
      </c>
      <c r="Y19" s="170" t="str">
        <f t="shared" si="24"/>
        <v>erforderlich</v>
      </c>
      <c r="Z19" s="170" t="str">
        <f t="shared" si="24"/>
        <v>erforderlich</v>
      </c>
      <c r="AA19" s="170" t="str">
        <f t="shared" si="24"/>
        <v>erforderlich</v>
      </c>
      <c r="AB19" s="170" t="s">
        <v>13</v>
      </c>
      <c r="AC19" s="170" t="str">
        <f t="shared" si="7"/>
        <v>nicht erforderlich</v>
      </c>
      <c r="AD19" s="170" t="str">
        <f t="shared" si="4"/>
        <v>nicht erforderlich</v>
      </c>
      <c r="AE19" s="170" t="str">
        <f t="shared" si="4"/>
        <v>nicht erforderlich</v>
      </c>
      <c r="AF19" s="170" t="str">
        <f t="shared" si="4"/>
        <v>nicht erforderlich</v>
      </c>
      <c r="AG19" s="170" t="s">
        <v>76</v>
      </c>
      <c r="AH19" s="170" t="str">
        <f>$AG19</f>
        <v>erforderlich, wenn von der EHPA Gütesiegelkommission nachgefordert</v>
      </c>
      <c r="AI19" s="170" t="str">
        <f t="shared" si="5"/>
        <v>erforderlich, wenn von der EHPA Gütesiegelkommission nachgefordert</v>
      </c>
      <c r="AJ19" s="170" t="str">
        <f t="shared" si="5"/>
        <v>erforderlich, wenn von der EHPA Gütesiegelkommission nachgefordert</v>
      </c>
      <c r="AK19" s="227" t="str">
        <f t="shared" si="5"/>
        <v>erforderlich, wenn von der EHPA Gütesiegelkommission nachgefordert</v>
      </c>
    </row>
    <row r="20" spans="1:2898" s="91" customFormat="1" ht="29" x14ac:dyDescent="0.3">
      <c r="A20" s="12"/>
      <c r="B20" s="91" t="s">
        <v>179</v>
      </c>
      <c r="C20" s="165" t="s">
        <v>6</v>
      </c>
      <c r="D20" s="161" t="str">
        <f t="shared" si="20"/>
        <v>erforderlich</v>
      </c>
      <c r="E20" s="161" t="str">
        <f t="shared" si="20"/>
        <v>erforderlich</v>
      </c>
      <c r="F20" s="161" t="str">
        <f t="shared" si="20"/>
        <v>erforderlich</v>
      </c>
      <c r="G20" s="162" t="str">
        <f t="shared" si="20"/>
        <v>erforderlich</v>
      </c>
      <c r="H20" s="58" t="s">
        <v>7</v>
      </c>
      <c r="I20" s="156" t="str">
        <f t="shared" si="21"/>
        <v>muss nicht erneut eingereicht werden</v>
      </c>
      <c r="J20" s="156" t="str">
        <f t="shared" si="21"/>
        <v>muss nicht erneut eingereicht werden</v>
      </c>
      <c r="K20" s="156" t="str">
        <f t="shared" si="21"/>
        <v>muss nicht erneut eingereicht werden</v>
      </c>
      <c r="L20" s="156" t="str">
        <f t="shared" si="21"/>
        <v>muss nicht erneut eingereicht werden</v>
      </c>
      <c r="M20" s="176" t="s">
        <v>13</v>
      </c>
      <c r="N20" s="170" t="str">
        <f t="shared" si="22"/>
        <v>nicht erforderlich</v>
      </c>
      <c r="O20" s="170" t="str">
        <f t="shared" si="22"/>
        <v>nicht erforderlich</v>
      </c>
      <c r="P20" s="170" t="str">
        <f t="shared" si="22"/>
        <v>nicht erforderlich</v>
      </c>
      <c r="Q20" s="170" t="str">
        <f t="shared" si="22"/>
        <v>nicht erforderlich</v>
      </c>
      <c r="R20" s="170" t="s">
        <v>6</v>
      </c>
      <c r="S20" s="170" t="str">
        <f t="shared" si="23"/>
        <v>erforderlich</v>
      </c>
      <c r="T20" s="170" t="str">
        <f t="shared" si="23"/>
        <v>erforderlich</v>
      </c>
      <c r="U20" s="170" t="str">
        <f t="shared" si="23"/>
        <v>erforderlich</v>
      </c>
      <c r="V20" s="170" t="str">
        <f t="shared" si="23"/>
        <v>erforderlich</v>
      </c>
      <c r="W20" s="171" t="s">
        <v>6</v>
      </c>
      <c r="X20" s="170" t="str">
        <f>$W20</f>
        <v>erforderlich</v>
      </c>
      <c r="Y20" s="170" t="str">
        <f t="shared" si="24"/>
        <v>erforderlich</v>
      </c>
      <c r="Z20" s="170" t="str">
        <f t="shared" si="24"/>
        <v>erforderlich</v>
      </c>
      <c r="AA20" s="170" t="str">
        <f t="shared" si="24"/>
        <v>erforderlich</v>
      </c>
      <c r="AB20" s="170" t="s">
        <v>6</v>
      </c>
      <c r="AC20" s="170" t="str">
        <f t="shared" si="7"/>
        <v>erforderlich</v>
      </c>
      <c r="AD20" s="170" t="str">
        <f t="shared" si="4"/>
        <v>erforderlich</v>
      </c>
      <c r="AE20" s="170" t="str">
        <f t="shared" si="4"/>
        <v>erforderlich</v>
      </c>
      <c r="AF20" s="170" t="str">
        <f t="shared" si="4"/>
        <v>erforderlich</v>
      </c>
      <c r="AG20" s="170" t="s">
        <v>6</v>
      </c>
      <c r="AH20" s="170" t="str">
        <f>$AG20</f>
        <v>erforderlich</v>
      </c>
      <c r="AI20" s="170" t="str">
        <f t="shared" si="5"/>
        <v>erforderlich</v>
      </c>
      <c r="AJ20" s="225" t="str">
        <f t="shared" si="5"/>
        <v>erforderlich</v>
      </c>
      <c r="AK20" s="229" t="str">
        <f t="shared" si="5"/>
        <v>erforderlich</v>
      </c>
      <c r="AL20" s="226"/>
      <c r="AM20" s="226"/>
      <c r="AN20" s="226"/>
      <c r="AO20" s="226"/>
      <c r="AP20" s="226"/>
      <c r="AQ20" s="226"/>
      <c r="AR20" s="226"/>
      <c r="AS20" s="226"/>
      <c r="AT20" s="226"/>
      <c r="AU20" s="226"/>
      <c r="AV20" s="226"/>
      <c r="AW20" s="226"/>
      <c r="AX20" s="226"/>
      <c r="AY20" s="226"/>
      <c r="AZ20" s="226"/>
      <c r="BA20" s="226"/>
      <c r="BB20" s="226"/>
      <c r="BC20" s="226"/>
      <c r="BD20" s="226"/>
      <c r="BE20" s="226"/>
      <c r="BF20" s="226"/>
      <c r="BG20" s="226"/>
      <c r="BH20" s="226"/>
      <c r="BI20" s="226"/>
      <c r="BJ20" s="226"/>
      <c r="BK20" s="226"/>
      <c r="BL20" s="226"/>
      <c r="BM20" s="226"/>
      <c r="BN20" s="226"/>
      <c r="BO20" s="226"/>
      <c r="BP20" s="226"/>
      <c r="BQ20" s="226"/>
      <c r="BR20" s="226"/>
      <c r="BS20" s="226"/>
      <c r="BT20" s="226"/>
      <c r="BU20" s="226"/>
      <c r="BV20" s="226"/>
      <c r="BW20" s="226"/>
      <c r="BX20" s="226"/>
      <c r="BY20" s="226"/>
      <c r="BZ20" s="226"/>
      <c r="CA20" s="226"/>
      <c r="CB20" s="226"/>
      <c r="CC20" s="226"/>
      <c r="CD20" s="226"/>
      <c r="CE20" s="226"/>
      <c r="CF20" s="226"/>
      <c r="CG20" s="226"/>
      <c r="CH20" s="226"/>
      <c r="CI20" s="226"/>
      <c r="CJ20" s="226"/>
      <c r="CK20" s="226"/>
      <c r="CL20" s="226"/>
      <c r="CM20" s="226"/>
      <c r="CN20" s="226"/>
      <c r="CO20" s="226"/>
      <c r="CP20" s="226"/>
      <c r="CQ20" s="226"/>
      <c r="CR20" s="226"/>
      <c r="CS20" s="226"/>
      <c r="CT20" s="226"/>
      <c r="CU20" s="226"/>
      <c r="CV20" s="226"/>
      <c r="CW20" s="226"/>
      <c r="CX20" s="226"/>
      <c r="CY20" s="226"/>
      <c r="CZ20" s="226"/>
      <c r="DA20" s="226"/>
      <c r="DB20" s="226"/>
      <c r="DC20" s="226"/>
      <c r="DD20" s="226"/>
      <c r="DE20" s="226"/>
      <c r="DF20" s="226"/>
      <c r="DG20" s="226"/>
      <c r="DH20" s="226"/>
      <c r="DI20" s="226"/>
      <c r="DJ20" s="226"/>
      <c r="DK20" s="226"/>
      <c r="DL20" s="226"/>
      <c r="DM20" s="226"/>
      <c r="DN20" s="226"/>
      <c r="DO20" s="226"/>
      <c r="DP20" s="226"/>
      <c r="DQ20" s="226"/>
      <c r="DR20" s="226"/>
      <c r="DS20" s="226"/>
      <c r="DT20" s="226"/>
      <c r="DU20" s="226"/>
      <c r="DV20" s="226"/>
      <c r="DW20" s="226"/>
      <c r="DX20" s="226"/>
      <c r="DY20" s="226"/>
      <c r="DZ20" s="226"/>
      <c r="EA20" s="226"/>
      <c r="EB20" s="226"/>
      <c r="EC20" s="226"/>
      <c r="ED20" s="226"/>
      <c r="EE20" s="226"/>
      <c r="EF20" s="226"/>
      <c r="EG20" s="226"/>
      <c r="EH20" s="226"/>
      <c r="EI20" s="226"/>
      <c r="EJ20" s="226"/>
      <c r="EK20" s="226"/>
      <c r="EL20" s="226"/>
      <c r="EM20" s="226"/>
      <c r="EN20" s="226"/>
      <c r="EO20" s="226"/>
      <c r="EP20" s="226"/>
      <c r="EQ20" s="226"/>
      <c r="ER20" s="226"/>
      <c r="ES20" s="226"/>
      <c r="ET20" s="226"/>
      <c r="EU20" s="226"/>
      <c r="EV20" s="226"/>
      <c r="EW20" s="226"/>
      <c r="EX20" s="226"/>
      <c r="EY20" s="226"/>
      <c r="EZ20" s="226"/>
      <c r="FA20" s="226"/>
      <c r="FB20" s="226"/>
      <c r="FC20" s="226"/>
      <c r="FD20" s="226"/>
      <c r="FE20" s="226"/>
      <c r="FF20" s="226"/>
      <c r="FG20" s="226"/>
      <c r="FH20" s="226"/>
      <c r="FI20" s="226"/>
      <c r="FJ20" s="226"/>
      <c r="FK20" s="226"/>
      <c r="FL20" s="226"/>
      <c r="FM20" s="226"/>
      <c r="FN20" s="226"/>
      <c r="FO20" s="226"/>
      <c r="FP20" s="226"/>
      <c r="FQ20" s="226"/>
      <c r="FR20" s="226"/>
      <c r="FS20" s="226"/>
      <c r="FT20" s="226"/>
      <c r="FU20" s="226"/>
      <c r="FV20" s="226"/>
      <c r="FW20" s="226"/>
      <c r="FX20" s="226"/>
      <c r="FY20" s="226"/>
      <c r="FZ20" s="226"/>
      <c r="GA20" s="226"/>
      <c r="GB20" s="226"/>
      <c r="GC20" s="226"/>
      <c r="GD20" s="226"/>
      <c r="GE20" s="226"/>
      <c r="GF20" s="226"/>
      <c r="GG20" s="226"/>
      <c r="GH20" s="226"/>
      <c r="GI20" s="226"/>
      <c r="GJ20" s="226"/>
      <c r="GK20" s="226"/>
      <c r="GL20" s="226"/>
      <c r="GM20" s="226"/>
      <c r="GN20" s="226"/>
      <c r="GO20" s="226"/>
      <c r="GP20" s="226"/>
      <c r="GQ20" s="226"/>
      <c r="GR20" s="226"/>
      <c r="GS20" s="226"/>
      <c r="GT20" s="226"/>
      <c r="GU20" s="226"/>
      <c r="GV20" s="226"/>
      <c r="GW20" s="226"/>
      <c r="GX20" s="226"/>
      <c r="GY20" s="226"/>
      <c r="GZ20" s="226"/>
      <c r="HA20" s="226"/>
      <c r="HB20" s="226"/>
      <c r="HC20" s="226"/>
      <c r="HD20" s="226"/>
      <c r="HE20" s="226"/>
      <c r="HF20" s="226"/>
      <c r="HG20" s="226"/>
      <c r="HH20" s="226"/>
      <c r="HI20" s="226"/>
      <c r="HJ20" s="226"/>
      <c r="HK20" s="226"/>
      <c r="HL20" s="226"/>
      <c r="HM20" s="226"/>
      <c r="HN20" s="226"/>
      <c r="HO20" s="226"/>
      <c r="HP20" s="226"/>
      <c r="HQ20" s="226"/>
      <c r="HR20" s="226"/>
      <c r="HS20" s="226"/>
      <c r="HT20" s="226"/>
      <c r="HU20" s="226"/>
      <c r="HV20" s="226"/>
      <c r="HW20" s="226"/>
      <c r="HX20" s="226"/>
      <c r="HY20" s="226"/>
      <c r="HZ20" s="226"/>
      <c r="IA20" s="226"/>
      <c r="IB20" s="226"/>
      <c r="IC20" s="226"/>
      <c r="ID20" s="226"/>
      <c r="IE20" s="226"/>
      <c r="IF20" s="226"/>
      <c r="IG20" s="226"/>
      <c r="IH20" s="226"/>
      <c r="II20" s="226"/>
      <c r="IJ20" s="226"/>
      <c r="IK20" s="226"/>
      <c r="IL20" s="226"/>
      <c r="IM20" s="226"/>
      <c r="IN20" s="226"/>
      <c r="IO20" s="226"/>
      <c r="IP20" s="226"/>
      <c r="IQ20" s="226"/>
      <c r="IR20" s="226"/>
      <c r="IS20" s="226"/>
      <c r="IT20" s="226"/>
      <c r="IU20" s="226"/>
      <c r="IV20" s="226"/>
      <c r="IW20" s="226"/>
      <c r="IX20" s="226"/>
      <c r="IY20" s="226"/>
      <c r="IZ20" s="226"/>
      <c r="JA20" s="226"/>
      <c r="JB20" s="226"/>
      <c r="JC20" s="226"/>
      <c r="JD20" s="226"/>
      <c r="JE20" s="226"/>
      <c r="JF20" s="226"/>
      <c r="JG20" s="226"/>
      <c r="JH20" s="226"/>
      <c r="JI20" s="226"/>
      <c r="JJ20" s="226"/>
      <c r="JK20" s="226"/>
      <c r="JL20" s="226"/>
      <c r="JM20" s="226"/>
      <c r="JN20" s="226"/>
      <c r="JO20" s="226"/>
      <c r="JP20" s="226"/>
      <c r="JQ20" s="226"/>
      <c r="JR20" s="226"/>
      <c r="JS20" s="226"/>
      <c r="JT20" s="226"/>
      <c r="JU20" s="226"/>
      <c r="JV20" s="226"/>
      <c r="JW20" s="226"/>
      <c r="JX20" s="226"/>
      <c r="JY20" s="226"/>
      <c r="JZ20" s="226"/>
      <c r="KA20" s="226"/>
      <c r="KB20" s="226"/>
      <c r="KC20" s="226"/>
      <c r="KD20" s="226"/>
      <c r="KE20" s="226"/>
      <c r="KF20" s="226"/>
      <c r="KG20" s="226"/>
      <c r="KH20" s="226"/>
      <c r="KI20" s="226"/>
      <c r="KJ20" s="226"/>
      <c r="KK20" s="226"/>
      <c r="KL20" s="226"/>
      <c r="KM20" s="226"/>
      <c r="KN20" s="226"/>
      <c r="KO20" s="226"/>
      <c r="KP20" s="226"/>
      <c r="KQ20" s="226"/>
      <c r="KR20" s="226"/>
      <c r="KS20" s="226"/>
      <c r="KT20" s="226"/>
      <c r="KU20" s="226"/>
      <c r="KV20" s="226"/>
      <c r="KW20" s="226"/>
      <c r="KX20" s="226"/>
      <c r="KY20" s="226"/>
      <c r="KZ20" s="226"/>
      <c r="LA20" s="226"/>
      <c r="LB20" s="226"/>
      <c r="LC20" s="226"/>
      <c r="LD20" s="226"/>
      <c r="LE20" s="226"/>
      <c r="LF20" s="226"/>
      <c r="LG20" s="226"/>
      <c r="LH20" s="226"/>
      <c r="LI20" s="226"/>
      <c r="LJ20" s="226"/>
      <c r="LK20" s="226"/>
      <c r="LL20" s="226"/>
      <c r="LM20" s="226"/>
      <c r="LN20" s="226"/>
      <c r="LO20" s="226"/>
      <c r="LP20" s="226"/>
      <c r="LQ20" s="226"/>
      <c r="LR20" s="226"/>
      <c r="LS20" s="226"/>
      <c r="LT20" s="226"/>
      <c r="LU20" s="226"/>
      <c r="LV20" s="226"/>
      <c r="LW20" s="226"/>
      <c r="LX20" s="226"/>
      <c r="LY20" s="226"/>
      <c r="LZ20" s="226"/>
      <c r="MA20" s="226"/>
      <c r="MB20" s="226"/>
      <c r="MC20" s="226"/>
      <c r="MD20" s="226"/>
      <c r="ME20" s="226"/>
      <c r="MF20" s="226"/>
      <c r="MG20" s="226"/>
      <c r="MH20" s="226"/>
      <c r="MI20" s="226"/>
      <c r="MJ20" s="226"/>
      <c r="MK20" s="226"/>
      <c r="ML20" s="226"/>
      <c r="MM20" s="226"/>
      <c r="MN20" s="226"/>
      <c r="MO20" s="226"/>
      <c r="MP20" s="226"/>
      <c r="MQ20" s="226"/>
      <c r="MR20" s="226"/>
      <c r="MS20" s="226"/>
      <c r="MT20" s="226"/>
      <c r="MU20" s="226"/>
      <c r="MV20" s="226"/>
      <c r="MW20" s="226"/>
      <c r="MX20" s="226"/>
      <c r="MY20" s="226"/>
      <c r="MZ20" s="226"/>
      <c r="NA20" s="226"/>
      <c r="NB20" s="226"/>
      <c r="NC20" s="226"/>
      <c r="ND20" s="226"/>
      <c r="NE20" s="226"/>
      <c r="NF20" s="226"/>
      <c r="NG20" s="226"/>
      <c r="NH20" s="226"/>
      <c r="NI20" s="226"/>
      <c r="NJ20" s="226"/>
      <c r="NK20" s="226"/>
      <c r="NL20" s="226"/>
      <c r="NM20" s="226"/>
      <c r="NN20" s="226"/>
      <c r="NO20" s="226"/>
      <c r="NP20" s="226"/>
      <c r="NQ20" s="226"/>
      <c r="NR20" s="226"/>
      <c r="NS20" s="226"/>
      <c r="NT20" s="226"/>
      <c r="NU20" s="226"/>
      <c r="NV20" s="226"/>
      <c r="NW20" s="226"/>
      <c r="NX20" s="226"/>
      <c r="NY20" s="226"/>
      <c r="NZ20" s="226"/>
      <c r="OA20" s="226"/>
      <c r="OB20" s="226"/>
      <c r="OC20" s="226"/>
      <c r="OD20" s="226"/>
      <c r="OE20" s="226"/>
      <c r="OF20" s="226"/>
      <c r="OG20" s="226"/>
      <c r="OH20" s="226"/>
      <c r="OI20" s="226"/>
      <c r="OJ20" s="226"/>
      <c r="OK20" s="226"/>
      <c r="OL20" s="226"/>
      <c r="OM20" s="226"/>
      <c r="ON20" s="226"/>
      <c r="OO20" s="226"/>
      <c r="OP20" s="226"/>
      <c r="OQ20" s="226"/>
      <c r="OR20" s="226"/>
      <c r="OS20" s="226"/>
      <c r="OT20" s="226"/>
      <c r="OU20" s="226"/>
      <c r="OV20" s="226"/>
      <c r="OW20" s="226"/>
      <c r="OX20" s="226"/>
      <c r="OY20" s="226"/>
      <c r="OZ20" s="226"/>
      <c r="PA20" s="226"/>
      <c r="PB20" s="226"/>
      <c r="PC20" s="226"/>
      <c r="PD20" s="226"/>
      <c r="PE20" s="226"/>
      <c r="PF20" s="226"/>
      <c r="PG20" s="226"/>
      <c r="PH20" s="226"/>
      <c r="PI20" s="226"/>
      <c r="PJ20" s="226"/>
      <c r="PK20" s="226"/>
      <c r="PL20" s="226"/>
      <c r="PM20" s="226"/>
      <c r="PN20" s="226"/>
      <c r="PO20" s="226"/>
      <c r="PP20" s="226"/>
      <c r="PQ20" s="226"/>
      <c r="PR20" s="226"/>
      <c r="PS20" s="226"/>
      <c r="PT20" s="226"/>
      <c r="PU20" s="226"/>
      <c r="PV20" s="226"/>
      <c r="PW20" s="226"/>
      <c r="PX20" s="226"/>
      <c r="PY20" s="226"/>
      <c r="PZ20" s="226"/>
      <c r="QA20" s="226"/>
      <c r="QB20" s="226"/>
      <c r="QC20" s="226"/>
      <c r="QD20" s="226"/>
      <c r="QE20" s="226"/>
      <c r="QF20" s="226"/>
      <c r="QG20" s="226"/>
      <c r="QH20" s="226"/>
      <c r="QI20" s="226"/>
      <c r="QJ20" s="226"/>
      <c r="QK20" s="226"/>
      <c r="QL20" s="226"/>
      <c r="QM20" s="226"/>
      <c r="QN20" s="226"/>
      <c r="QO20" s="226"/>
      <c r="QP20" s="226"/>
      <c r="QQ20" s="226"/>
      <c r="QR20" s="226"/>
      <c r="QS20" s="226"/>
      <c r="QT20" s="226"/>
      <c r="QU20" s="226"/>
      <c r="QV20" s="226"/>
      <c r="QW20" s="226"/>
      <c r="QX20" s="226"/>
      <c r="QY20" s="226"/>
      <c r="QZ20" s="226"/>
      <c r="RA20" s="226"/>
      <c r="RB20" s="226"/>
      <c r="RC20" s="226"/>
      <c r="RD20" s="226"/>
      <c r="RE20" s="226"/>
      <c r="RF20" s="226"/>
      <c r="RG20" s="226"/>
      <c r="RH20" s="226"/>
      <c r="RI20" s="226"/>
      <c r="RJ20" s="226"/>
      <c r="RK20" s="226"/>
      <c r="RL20" s="226"/>
      <c r="RM20" s="226"/>
      <c r="RN20" s="226"/>
      <c r="RO20" s="226"/>
      <c r="RP20" s="226"/>
      <c r="RQ20" s="226"/>
      <c r="RR20" s="226"/>
      <c r="RS20" s="226"/>
      <c r="RT20" s="226"/>
      <c r="RU20" s="226"/>
      <c r="RV20" s="226"/>
      <c r="RW20" s="226"/>
      <c r="RX20" s="226"/>
      <c r="RY20" s="226"/>
      <c r="RZ20" s="226"/>
      <c r="SA20" s="226"/>
      <c r="SB20" s="226"/>
      <c r="SC20" s="226"/>
      <c r="SD20" s="226"/>
      <c r="SE20" s="226"/>
      <c r="SF20" s="226"/>
      <c r="SG20" s="226"/>
      <c r="SH20" s="226"/>
      <c r="SI20" s="226"/>
      <c r="SJ20" s="226"/>
      <c r="SK20" s="226"/>
      <c r="SL20" s="226"/>
      <c r="SM20" s="226"/>
      <c r="SN20" s="226"/>
      <c r="SO20" s="226"/>
      <c r="SP20" s="226"/>
      <c r="SQ20" s="226"/>
      <c r="SR20" s="226"/>
      <c r="SS20" s="226"/>
      <c r="ST20" s="226"/>
      <c r="SU20" s="226"/>
      <c r="SV20" s="226"/>
      <c r="SW20" s="226"/>
      <c r="SX20" s="226"/>
      <c r="SY20" s="226"/>
      <c r="SZ20" s="226"/>
      <c r="TA20" s="226"/>
      <c r="TB20" s="226"/>
      <c r="TC20" s="226"/>
      <c r="TD20" s="226"/>
      <c r="TE20" s="226"/>
      <c r="TF20" s="226"/>
      <c r="TG20" s="226"/>
      <c r="TH20" s="226"/>
      <c r="TI20" s="226"/>
      <c r="TJ20" s="226"/>
      <c r="TK20" s="226"/>
      <c r="TL20" s="226"/>
      <c r="TM20" s="226"/>
      <c r="TN20" s="226"/>
      <c r="TO20" s="226"/>
      <c r="TP20" s="226"/>
      <c r="TQ20" s="226"/>
      <c r="TR20" s="226"/>
      <c r="TS20" s="226"/>
      <c r="TT20" s="226"/>
      <c r="TU20" s="226"/>
      <c r="TV20" s="226"/>
      <c r="TW20" s="226"/>
      <c r="TX20" s="226"/>
      <c r="TY20" s="226"/>
      <c r="TZ20" s="226"/>
      <c r="UA20" s="226"/>
      <c r="UB20" s="226"/>
      <c r="UC20" s="226"/>
      <c r="UD20" s="226"/>
      <c r="UE20" s="226"/>
      <c r="UF20" s="226"/>
      <c r="UG20" s="226"/>
      <c r="UH20" s="226"/>
      <c r="UI20" s="226"/>
      <c r="UJ20" s="226"/>
      <c r="UK20" s="226"/>
      <c r="UL20" s="226"/>
      <c r="UM20" s="226"/>
      <c r="UN20" s="226"/>
      <c r="UO20" s="226"/>
      <c r="UP20" s="226"/>
      <c r="UQ20" s="226"/>
      <c r="UR20" s="226"/>
      <c r="US20" s="226"/>
      <c r="UT20" s="226"/>
      <c r="UU20" s="226"/>
      <c r="UV20" s="226"/>
      <c r="UW20" s="226"/>
      <c r="UX20" s="226"/>
      <c r="UY20" s="226"/>
      <c r="UZ20" s="226"/>
      <c r="VA20" s="226"/>
      <c r="VB20" s="226"/>
      <c r="VC20" s="226"/>
      <c r="VD20" s="226"/>
      <c r="VE20" s="226"/>
      <c r="VF20" s="226"/>
      <c r="VG20" s="226"/>
      <c r="VH20" s="226"/>
      <c r="VI20" s="226"/>
      <c r="VJ20" s="226"/>
      <c r="VK20" s="226"/>
      <c r="VL20" s="226"/>
      <c r="VM20" s="226"/>
      <c r="VN20" s="226"/>
      <c r="VO20" s="226"/>
      <c r="VP20" s="226"/>
      <c r="VQ20" s="226"/>
      <c r="VR20" s="226"/>
      <c r="VS20" s="226"/>
      <c r="VT20" s="226"/>
      <c r="VU20" s="226"/>
      <c r="VV20" s="226"/>
      <c r="VW20" s="226"/>
      <c r="VX20" s="226"/>
      <c r="VY20" s="226"/>
      <c r="VZ20" s="226"/>
      <c r="WA20" s="226"/>
      <c r="WB20" s="226"/>
      <c r="WC20" s="226"/>
      <c r="WD20" s="226"/>
      <c r="WE20" s="226"/>
      <c r="WF20" s="226"/>
      <c r="WG20" s="226"/>
      <c r="WH20" s="226"/>
      <c r="WI20" s="226"/>
      <c r="WJ20" s="226"/>
      <c r="WK20" s="226"/>
      <c r="WL20" s="226"/>
      <c r="WM20" s="226"/>
      <c r="WN20" s="226"/>
      <c r="WO20" s="226"/>
      <c r="WP20" s="226"/>
      <c r="WQ20" s="226"/>
      <c r="WR20" s="226"/>
      <c r="WS20" s="226"/>
      <c r="WT20" s="226"/>
      <c r="WU20" s="226"/>
      <c r="WV20" s="226"/>
      <c r="WW20" s="226"/>
      <c r="WX20" s="226"/>
      <c r="WY20" s="226"/>
      <c r="WZ20" s="226"/>
      <c r="XA20" s="226"/>
      <c r="XB20" s="226"/>
      <c r="XC20" s="226"/>
      <c r="XD20" s="226"/>
      <c r="XE20" s="226"/>
      <c r="XF20" s="226"/>
      <c r="XG20" s="226"/>
      <c r="XH20" s="226"/>
      <c r="XI20" s="226"/>
      <c r="XJ20" s="226"/>
      <c r="XK20" s="226"/>
      <c r="XL20" s="226"/>
      <c r="XM20" s="226"/>
      <c r="XN20" s="226"/>
      <c r="XO20" s="226"/>
      <c r="XP20" s="226"/>
      <c r="XQ20" s="226"/>
      <c r="XR20" s="226"/>
      <c r="XS20" s="226"/>
      <c r="XT20" s="226"/>
      <c r="XU20" s="226"/>
      <c r="XV20" s="226"/>
      <c r="XW20" s="226"/>
      <c r="XX20" s="226"/>
      <c r="XY20" s="226"/>
      <c r="XZ20" s="226"/>
      <c r="YA20" s="226"/>
      <c r="YB20" s="226"/>
      <c r="YC20" s="226"/>
      <c r="YD20" s="226"/>
      <c r="YE20" s="226"/>
      <c r="YF20" s="226"/>
      <c r="YG20" s="226"/>
      <c r="YH20" s="226"/>
      <c r="YI20" s="226"/>
      <c r="YJ20" s="226"/>
      <c r="YK20" s="226"/>
      <c r="YL20" s="226"/>
      <c r="YM20" s="226"/>
      <c r="YN20" s="226"/>
      <c r="YO20" s="226"/>
      <c r="YP20" s="226"/>
      <c r="YQ20" s="226"/>
      <c r="YR20" s="226"/>
      <c r="YS20" s="226"/>
      <c r="YT20" s="226"/>
      <c r="YU20" s="226"/>
      <c r="YV20" s="226"/>
      <c r="YW20" s="226"/>
      <c r="YX20" s="226"/>
      <c r="YY20" s="226"/>
      <c r="YZ20" s="226"/>
      <c r="ZA20" s="226"/>
      <c r="ZB20" s="226"/>
      <c r="ZC20" s="226"/>
      <c r="ZD20" s="226"/>
      <c r="ZE20" s="226"/>
      <c r="ZF20" s="226"/>
      <c r="ZG20" s="226"/>
      <c r="ZH20" s="226"/>
      <c r="ZI20" s="226"/>
      <c r="ZJ20" s="226"/>
      <c r="ZK20" s="226"/>
      <c r="ZL20" s="226"/>
      <c r="ZM20" s="226"/>
      <c r="ZN20" s="226"/>
      <c r="ZO20" s="226"/>
      <c r="ZP20" s="226"/>
      <c r="ZQ20" s="226"/>
      <c r="ZR20" s="226"/>
      <c r="ZS20" s="226"/>
      <c r="ZT20" s="226"/>
      <c r="ZU20" s="226"/>
      <c r="ZV20" s="226"/>
      <c r="ZW20" s="226"/>
      <c r="ZX20" s="226"/>
      <c r="ZY20" s="226"/>
      <c r="ZZ20" s="226"/>
      <c r="AAA20" s="226"/>
      <c r="AAB20" s="226"/>
      <c r="AAC20" s="226"/>
      <c r="AAD20" s="226"/>
      <c r="AAE20" s="226"/>
      <c r="AAF20" s="226"/>
      <c r="AAG20" s="226"/>
      <c r="AAH20" s="226"/>
      <c r="AAI20" s="226"/>
      <c r="AAJ20" s="226"/>
      <c r="AAK20" s="226"/>
      <c r="AAL20" s="226"/>
      <c r="AAM20" s="226"/>
      <c r="AAN20" s="226"/>
      <c r="AAO20" s="226"/>
      <c r="AAP20" s="226"/>
      <c r="AAQ20" s="226"/>
      <c r="AAR20" s="226"/>
      <c r="AAS20" s="226"/>
      <c r="AAT20" s="226"/>
      <c r="AAU20" s="226"/>
      <c r="AAV20" s="226"/>
      <c r="AAW20" s="226"/>
      <c r="AAX20" s="226"/>
      <c r="AAY20" s="226"/>
      <c r="AAZ20" s="226"/>
      <c r="ABA20" s="226"/>
      <c r="ABB20" s="226"/>
      <c r="ABC20" s="226"/>
      <c r="ABD20" s="226"/>
      <c r="ABE20" s="226"/>
      <c r="ABF20" s="226"/>
      <c r="ABG20" s="226"/>
      <c r="ABH20" s="226"/>
      <c r="ABI20" s="226"/>
      <c r="ABJ20" s="226"/>
      <c r="ABK20" s="226"/>
      <c r="ABL20" s="226"/>
      <c r="ABM20" s="226"/>
      <c r="ABN20" s="226"/>
      <c r="ABO20" s="226"/>
      <c r="ABP20" s="226"/>
      <c r="ABQ20" s="226"/>
      <c r="ABR20" s="226"/>
      <c r="ABS20" s="226"/>
      <c r="ABT20" s="226"/>
      <c r="ABU20" s="226"/>
      <c r="ABV20" s="226"/>
      <c r="ABW20" s="226"/>
      <c r="ABX20" s="226"/>
      <c r="ABY20" s="226"/>
      <c r="ABZ20" s="226"/>
      <c r="ACA20" s="226"/>
      <c r="ACB20" s="226"/>
      <c r="ACC20" s="226"/>
      <c r="ACD20" s="226"/>
      <c r="ACE20" s="226"/>
      <c r="ACF20" s="226"/>
      <c r="ACG20" s="226"/>
      <c r="ACH20" s="226"/>
      <c r="ACI20" s="226"/>
      <c r="ACJ20" s="226"/>
      <c r="ACK20" s="226"/>
      <c r="ACL20" s="226"/>
      <c r="ACM20" s="226"/>
      <c r="ACN20" s="226"/>
      <c r="ACO20" s="226"/>
      <c r="ACP20" s="226"/>
      <c r="ACQ20" s="226"/>
      <c r="ACR20" s="226"/>
      <c r="ACS20" s="226"/>
      <c r="ACT20" s="226"/>
      <c r="ACU20" s="226"/>
      <c r="ACV20" s="226"/>
      <c r="ACW20" s="226"/>
      <c r="ACX20" s="226"/>
      <c r="ACY20" s="226"/>
      <c r="ACZ20" s="226"/>
      <c r="ADA20" s="226"/>
      <c r="ADB20" s="226"/>
      <c r="ADC20" s="226"/>
      <c r="ADD20" s="226"/>
      <c r="ADE20" s="226"/>
      <c r="ADF20" s="226"/>
      <c r="ADG20" s="226"/>
      <c r="ADH20" s="226"/>
      <c r="ADI20" s="226"/>
      <c r="ADJ20" s="226"/>
      <c r="ADK20" s="226"/>
      <c r="ADL20" s="226"/>
      <c r="ADM20" s="226"/>
      <c r="ADN20" s="226"/>
      <c r="ADO20" s="226"/>
      <c r="ADP20" s="226"/>
      <c r="ADQ20" s="226"/>
      <c r="ADR20" s="226"/>
      <c r="ADS20" s="226"/>
      <c r="ADT20" s="226"/>
      <c r="ADU20" s="226"/>
      <c r="ADV20" s="226"/>
      <c r="ADW20" s="226"/>
      <c r="ADX20" s="226"/>
      <c r="ADY20" s="226"/>
      <c r="ADZ20" s="226"/>
      <c r="AEA20" s="226"/>
      <c r="AEB20" s="226"/>
      <c r="AEC20" s="226"/>
      <c r="AED20" s="226"/>
      <c r="AEE20" s="226"/>
      <c r="AEF20" s="226"/>
      <c r="AEG20" s="226"/>
      <c r="AEH20" s="226"/>
      <c r="AEI20" s="226"/>
      <c r="AEJ20" s="226"/>
      <c r="AEK20" s="226"/>
      <c r="AEL20" s="226"/>
      <c r="AEM20" s="226"/>
      <c r="AEN20" s="226"/>
      <c r="AEO20" s="226"/>
      <c r="AEP20" s="226"/>
      <c r="AEQ20" s="226"/>
      <c r="AER20" s="226"/>
      <c r="AES20" s="226"/>
      <c r="AET20" s="226"/>
      <c r="AEU20" s="226"/>
      <c r="AEV20" s="226"/>
      <c r="AEW20" s="226"/>
      <c r="AEX20" s="226"/>
      <c r="AEY20" s="226"/>
      <c r="AEZ20" s="226"/>
      <c r="AFA20" s="226"/>
      <c r="AFB20" s="226"/>
      <c r="AFC20" s="226"/>
      <c r="AFD20" s="226"/>
      <c r="AFE20" s="226"/>
      <c r="AFF20" s="226"/>
      <c r="AFG20" s="226"/>
      <c r="AFH20" s="226"/>
      <c r="AFI20" s="226"/>
      <c r="AFJ20" s="226"/>
      <c r="AFK20" s="226"/>
      <c r="AFL20" s="226"/>
      <c r="AFM20" s="226"/>
      <c r="AFN20" s="226"/>
      <c r="AFO20" s="226"/>
      <c r="AFP20" s="226"/>
      <c r="AFQ20" s="226"/>
      <c r="AFR20" s="226"/>
      <c r="AFS20" s="226"/>
      <c r="AFT20" s="226"/>
      <c r="AFU20" s="226"/>
      <c r="AFV20" s="226"/>
      <c r="AFW20" s="226"/>
      <c r="AFX20" s="226"/>
      <c r="AFY20" s="226"/>
      <c r="AFZ20" s="226"/>
      <c r="AGA20" s="226"/>
      <c r="AGB20" s="226"/>
      <c r="AGC20" s="226"/>
      <c r="AGD20" s="226"/>
      <c r="AGE20" s="226"/>
      <c r="AGF20" s="226"/>
      <c r="AGG20" s="226"/>
      <c r="AGH20" s="226"/>
      <c r="AGI20" s="226"/>
      <c r="AGJ20" s="226"/>
      <c r="AGK20" s="226"/>
      <c r="AGL20" s="226"/>
      <c r="AGM20" s="226"/>
      <c r="AGN20" s="226"/>
      <c r="AGO20" s="226"/>
      <c r="AGP20" s="226"/>
      <c r="AGQ20" s="226"/>
      <c r="AGR20" s="226"/>
      <c r="AGS20" s="226"/>
      <c r="AGT20" s="226"/>
      <c r="AGU20" s="226"/>
      <c r="AGV20" s="226"/>
      <c r="AGW20" s="226"/>
      <c r="AGX20" s="226"/>
      <c r="AGY20" s="226"/>
      <c r="AGZ20" s="226"/>
      <c r="AHA20" s="226"/>
      <c r="AHB20" s="226"/>
      <c r="AHC20" s="226"/>
      <c r="AHD20" s="226"/>
      <c r="AHE20" s="226"/>
      <c r="AHF20" s="226"/>
      <c r="AHG20" s="226"/>
      <c r="AHH20" s="226"/>
      <c r="AHI20" s="226"/>
      <c r="AHJ20" s="226"/>
      <c r="AHK20" s="226"/>
      <c r="AHL20" s="226"/>
      <c r="AHM20" s="226"/>
      <c r="AHN20" s="226"/>
      <c r="AHO20" s="226"/>
      <c r="AHP20" s="226"/>
      <c r="AHQ20" s="226"/>
      <c r="AHR20" s="226"/>
      <c r="AHS20" s="226"/>
      <c r="AHT20" s="226"/>
      <c r="AHU20" s="226"/>
      <c r="AHV20" s="226"/>
      <c r="AHW20" s="226"/>
      <c r="AHX20" s="226"/>
      <c r="AHY20" s="226"/>
      <c r="AHZ20" s="226"/>
      <c r="AIA20" s="226"/>
      <c r="AIB20" s="226"/>
      <c r="AIC20" s="226"/>
      <c r="AID20" s="226"/>
      <c r="AIE20" s="226"/>
      <c r="AIF20" s="226"/>
      <c r="AIG20" s="226"/>
      <c r="AIH20" s="226"/>
      <c r="AII20" s="226"/>
      <c r="AIJ20" s="226"/>
      <c r="AIK20" s="226"/>
      <c r="AIL20" s="226"/>
      <c r="AIM20" s="226"/>
      <c r="AIN20" s="226"/>
      <c r="AIO20" s="226"/>
      <c r="AIP20" s="226"/>
      <c r="AIQ20" s="226"/>
      <c r="AIR20" s="226"/>
      <c r="AIS20" s="226"/>
      <c r="AIT20" s="226"/>
      <c r="AIU20" s="226"/>
      <c r="AIV20" s="226"/>
      <c r="AIW20" s="226"/>
      <c r="AIX20" s="226"/>
      <c r="AIY20" s="226"/>
      <c r="AIZ20" s="226"/>
      <c r="AJA20" s="226"/>
      <c r="AJB20" s="226"/>
      <c r="AJC20" s="226"/>
      <c r="AJD20" s="226"/>
      <c r="AJE20" s="226"/>
      <c r="AJF20" s="226"/>
      <c r="AJG20" s="226"/>
      <c r="AJH20" s="226"/>
      <c r="AJI20" s="226"/>
      <c r="AJJ20" s="226"/>
      <c r="AJK20" s="226"/>
      <c r="AJL20" s="226"/>
      <c r="AJM20" s="226"/>
      <c r="AJN20" s="226"/>
      <c r="AJO20" s="226"/>
      <c r="AJP20" s="226"/>
      <c r="AJQ20" s="226"/>
      <c r="AJR20" s="226"/>
      <c r="AJS20" s="226"/>
      <c r="AJT20" s="226"/>
      <c r="AJU20" s="226"/>
      <c r="AJV20" s="226"/>
      <c r="AJW20" s="226"/>
      <c r="AJX20" s="226"/>
      <c r="AJY20" s="226"/>
      <c r="AJZ20" s="226"/>
      <c r="AKA20" s="226"/>
      <c r="AKB20" s="226"/>
      <c r="AKC20" s="226"/>
      <c r="AKD20" s="226"/>
      <c r="AKE20" s="226"/>
      <c r="AKF20" s="226"/>
      <c r="AKG20" s="226"/>
      <c r="AKH20" s="226"/>
      <c r="AKI20" s="226"/>
      <c r="AKJ20" s="226"/>
      <c r="AKK20" s="226"/>
      <c r="AKL20" s="226"/>
      <c r="AKM20" s="226"/>
      <c r="AKN20" s="226"/>
      <c r="AKO20" s="226"/>
      <c r="AKP20" s="226"/>
      <c r="AKQ20" s="226"/>
      <c r="AKR20" s="226"/>
      <c r="AKS20" s="226"/>
      <c r="AKT20" s="226"/>
      <c r="AKU20" s="226"/>
      <c r="AKV20" s="226"/>
      <c r="AKW20" s="226"/>
      <c r="AKX20" s="226"/>
      <c r="AKY20" s="226"/>
      <c r="AKZ20" s="226"/>
      <c r="ALA20" s="226"/>
      <c r="ALB20" s="226"/>
      <c r="ALC20" s="226"/>
      <c r="ALD20" s="226"/>
      <c r="ALE20" s="226"/>
      <c r="ALF20" s="226"/>
      <c r="ALG20" s="226"/>
      <c r="ALH20" s="226"/>
      <c r="ALI20" s="226"/>
      <c r="ALJ20" s="226"/>
      <c r="ALK20" s="226"/>
      <c r="ALL20" s="226"/>
      <c r="ALM20" s="226"/>
      <c r="ALN20" s="226"/>
      <c r="ALO20" s="226"/>
      <c r="ALP20" s="226"/>
      <c r="ALQ20" s="226"/>
      <c r="ALR20" s="226"/>
      <c r="ALS20" s="226"/>
      <c r="ALT20" s="226"/>
      <c r="ALU20" s="226"/>
      <c r="ALV20" s="226"/>
      <c r="ALW20" s="226"/>
      <c r="ALX20" s="226"/>
      <c r="ALY20" s="226"/>
      <c r="ALZ20" s="226"/>
      <c r="AMA20" s="226"/>
      <c r="AMB20" s="226"/>
      <c r="AMC20" s="226"/>
      <c r="AMD20" s="226"/>
      <c r="AME20" s="226"/>
      <c r="AMF20" s="226"/>
      <c r="AMG20" s="226"/>
      <c r="AMH20" s="226"/>
      <c r="AMI20" s="226"/>
      <c r="AMJ20" s="226"/>
      <c r="AMK20" s="226"/>
      <c r="AML20" s="226"/>
      <c r="AMM20" s="226"/>
      <c r="AMN20" s="226"/>
      <c r="AMO20" s="226"/>
      <c r="AMP20" s="226"/>
      <c r="AMQ20" s="226"/>
      <c r="AMR20" s="226"/>
      <c r="AMS20" s="226"/>
      <c r="AMT20" s="226"/>
      <c r="AMU20" s="226"/>
      <c r="AMV20" s="226"/>
      <c r="AMW20" s="226"/>
      <c r="AMX20" s="226"/>
      <c r="AMY20" s="226"/>
      <c r="AMZ20" s="226"/>
      <c r="ANA20" s="226"/>
      <c r="ANB20" s="226"/>
      <c r="ANC20" s="226"/>
      <c r="AND20" s="226"/>
      <c r="ANE20" s="226"/>
      <c r="ANF20" s="226"/>
      <c r="ANG20" s="226"/>
      <c r="ANH20" s="226"/>
      <c r="ANI20" s="226"/>
      <c r="ANJ20" s="226"/>
      <c r="ANK20" s="226"/>
      <c r="ANL20" s="226"/>
      <c r="ANM20" s="226"/>
      <c r="ANN20" s="226"/>
      <c r="ANO20" s="226"/>
      <c r="ANP20" s="226"/>
      <c r="ANQ20" s="226"/>
      <c r="ANR20" s="226"/>
      <c r="ANS20" s="226"/>
      <c r="ANT20" s="226"/>
      <c r="ANU20" s="226"/>
      <c r="ANV20" s="226"/>
      <c r="ANW20" s="226"/>
      <c r="ANX20" s="226"/>
      <c r="ANY20" s="226"/>
      <c r="ANZ20" s="226"/>
      <c r="AOA20" s="226"/>
      <c r="AOB20" s="226"/>
      <c r="AOC20" s="226"/>
      <c r="AOD20" s="226"/>
      <c r="AOE20" s="226"/>
      <c r="AOF20" s="226"/>
      <c r="AOG20" s="226"/>
      <c r="AOH20" s="226"/>
      <c r="AOI20" s="226"/>
      <c r="AOJ20" s="226"/>
      <c r="AOK20" s="226"/>
      <c r="AOL20" s="226"/>
      <c r="AOM20" s="226"/>
      <c r="AON20" s="226"/>
      <c r="AOO20" s="226"/>
      <c r="AOP20" s="226"/>
      <c r="AOQ20" s="226"/>
      <c r="AOR20" s="226"/>
      <c r="AOS20" s="226"/>
      <c r="AOT20" s="226"/>
      <c r="AOU20" s="226"/>
      <c r="AOV20" s="226"/>
      <c r="AOW20" s="226"/>
      <c r="AOX20" s="226"/>
      <c r="AOY20" s="226"/>
      <c r="AOZ20" s="226"/>
      <c r="APA20" s="226"/>
      <c r="APB20" s="226"/>
      <c r="APC20" s="226"/>
      <c r="APD20" s="226"/>
      <c r="APE20" s="226"/>
      <c r="APF20" s="226"/>
      <c r="APG20" s="226"/>
      <c r="APH20" s="226"/>
      <c r="API20" s="226"/>
      <c r="APJ20" s="226"/>
      <c r="APK20" s="226"/>
      <c r="APL20" s="226"/>
      <c r="APM20" s="226"/>
      <c r="APN20" s="226"/>
      <c r="APO20" s="226"/>
      <c r="APP20" s="226"/>
      <c r="APQ20" s="226"/>
      <c r="APR20" s="226"/>
      <c r="APS20" s="226"/>
      <c r="APT20" s="226"/>
      <c r="APU20" s="226"/>
      <c r="APV20" s="226"/>
      <c r="APW20" s="226"/>
      <c r="APX20" s="226"/>
      <c r="APY20" s="226"/>
      <c r="APZ20" s="226"/>
      <c r="AQA20" s="226"/>
      <c r="AQB20" s="226"/>
      <c r="AQC20" s="226"/>
      <c r="AQD20" s="226"/>
      <c r="AQE20" s="226"/>
      <c r="AQF20" s="226"/>
      <c r="AQG20" s="226"/>
      <c r="AQH20" s="226"/>
      <c r="AQI20" s="226"/>
      <c r="AQJ20" s="226"/>
      <c r="AQK20" s="226"/>
      <c r="AQL20" s="226"/>
      <c r="AQM20" s="226"/>
      <c r="AQN20" s="226"/>
      <c r="AQO20" s="226"/>
      <c r="AQP20" s="226"/>
      <c r="AQQ20" s="226"/>
      <c r="AQR20" s="226"/>
      <c r="AQS20" s="226"/>
      <c r="AQT20" s="226"/>
      <c r="AQU20" s="226"/>
      <c r="AQV20" s="226"/>
      <c r="AQW20" s="226"/>
      <c r="AQX20" s="226"/>
      <c r="AQY20" s="226"/>
      <c r="AQZ20" s="226"/>
      <c r="ARA20" s="226"/>
      <c r="ARB20" s="226"/>
      <c r="ARC20" s="226"/>
      <c r="ARD20" s="226"/>
      <c r="ARE20" s="226"/>
      <c r="ARF20" s="226"/>
      <c r="ARG20" s="226"/>
      <c r="ARH20" s="226"/>
      <c r="ARI20" s="226"/>
      <c r="ARJ20" s="226"/>
      <c r="ARK20" s="226"/>
      <c r="ARL20" s="226"/>
      <c r="ARM20" s="226"/>
      <c r="ARN20" s="226"/>
      <c r="ARO20" s="226"/>
      <c r="ARP20" s="226"/>
      <c r="ARQ20" s="226"/>
      <c r="ARR20" s="226"/>
      <c r="ARS20" s="226"/>
      <c r="ART20" s="226"/>
      <c r="ARU20" s="226"/>
      <c r="ARV20" s="226"/>
      <c r="ARW20" s="226"/>
      <c r="ARX20" s="226"/>
      <c r="ARY20" s="226"/>
      <c r="ARZ20" s="226"/>
      <c r="ASA20" s="226"/>
      <c r="ASB20" s="226"/>
      <c r="ASC20" s="226"/>
      <c r="ASD20" s="226"/>
      <c r="ASE20" s="226"/>
      <c r="ASF20" s="226"/>
      <c r="ASG20" s="226"/>
      <c r="ASH20" s="226"/>
      <c r="ASI20" s="226"/>
      <c r="ASJ20" s="226"/>
      <c r="ASK20" s="226"/>
      <c r="ASL20" s="226"/>
      <c r="ASM20" s="226"/>
      <c r="ASN20" s="226"/>
      <c r="ASO20" s="226"/>
      <c r="ASP20" s="226"/>
      <c r="ASQ20" s="226"/>
      <c r="ASR20" s="226"/>
      <c r="ASS20" s="226"/>
      <c r="AST20" s="226"/>
      <c r="ASU20" s="226"/>
      <c r="ASV20" s="226"/>
      <c r="ASW20" s="226"/>
      <c r="ASX20" s="226"/>
      <c r="ASY20" s="226"/>
      <c r="ASZ20" s="226"/>
      <c r="ATA20" s="226"/>
      <c r="ATB20" s="226"/>
      <c r="ATC20" s="226"/>
      <c r="ATD20" s="226"/>
      <c r="ATE20" s="226"/>
      <c r="ATF20" s="226"/>
      <c r="ATG20" s="226"/>
      <c r="ATH20" s="226"/>
      <c r="ATI20" s="226"/>
      <c r="ATJ20" s="226"/>
      <c r="ATK20" s="226"/>
      <c r="ATL20" s="226"/>
      <c r="ATM20" s="226"/>
      <c r="ATN20" s="226"/>
      <c r="ATO20" s="226"/>
      <c r="ATP20" s="226"/>
      <c r="ATQ20" s="226"/>
      <c r="ATR20" s="226"/>
      <c r="ATS20" s="226"/>
      <c r="ATT20" s="226"/>
      <c r="ATU20" s="226"/>
      <c r="ATV20" s="226"/>
      <c r="ATW20" s="226"/>
      <c r="ATX20" s="226"/>
      <c r="ATY20" s="226"/>
      <c r="ATZ20" s="226"/>
      <c r="AUA20" s="226"/>
      <c r="AUB20" s="226"/>
      <c r="AUC20" s="226"/>
      <c r="AUD20" s="226"/>
      <c r="AUE20" s="226"/>
      <c r="AUF20" s="226"/>
      <c r="AUG20" s="226"/>
      <c r="AUH20" s="226"/>
      <c r="AUI20" s="226"/>
      <c r="AUJ20" s="226"/>
      <c r="AUK20" s="226"/>
      <c r="AUL20" s="226"/>
      <c r="AUM20" s="226"/>
      <c r="AUN20" s="226"/>
      <c r="AUO20" s="226"/>
      <c r="AUP20" s="226"/>
      <c r="AUQ20" s="226"/>
      <c r="AUR20" s="226"/>
      <c r="AUS20" s="226"/>
      <c r="AUT20" s="226"/>
      <c r="AUU20" s="226"/>
      <c r="AUV20" s="226"/>
      <c r="AUW20" s="226"/>
      <c r="AUX20" s="226"/>
      <c r="AUY20" s="226"/>
      <c r="AUZ20" s="226"/>
      <c r="AVA20" s="226"/>
      <c r="AVB20" s="226"/>
      <c r="AVC20" s="226"/>
      <c r="AVD20" s="226"/>
      <c r="AVE20" s="226"/>
      <c r="AVF20" s="226"/>
      <c r="AVG20" s="226"/>
      <c r="AVH20" s="226"/>
      <c r="AVI20" s="226"/>
      <c r="AVJ20" s="226"/>
      <c r="AVK20" s="226"/>
      <c r="AVL20" s="226"/>
      <c r="AVM20" s="226"/>
      <c r="AVN20" s="226"/>
      <c r="AVO20" s="226"/>
      <c r="AVP20" s="226"/>
      <c r="AVQ20" s="226"/>
      <c r="AVR20" s="226"/>
      <c r="AVS20" s="226"/>
      <c r="AVT20" s="226"/>
      <c r="AVU20" s="226"/>
      <c r="AVV20" s="226"/>
      <c r="AVW20" s="226"/>
      <c r="AVX20" s="226"/>
      <c r="AVY20" s="226"/>
      <c r="AVZ20" s="226"/>
      <c r="AWA20" s="226"/>
      <c r="AWB20" s="226"/>
      <c r="AWC20" s="226"/>
      <c r="AWD20" s="226"/>
      <c r="AWE20" s="226"/>
      <c r="AWF20" s="226"/>
      <c r="AWG20" s="226"/>
      <c r="AWH20" s="226"/>
      <c r="AWI20" s="226"/>
      <c r="AWJ20" s="226"/>
      <c r="AWK20" s="226"/>
      <c r="AWL20" s="226"/>
      <c r="AWM20" s="226"/>
      <c r="AWN20" s="226"/>
      <c r="AWO20" s="226"/>
      <c r="AWP20" s="226"/>
      <c r="AWQ20" s="226"/>
      <c r="AWR20" s="226"/>
      <c r="AWS20" s="226"/>
      <c r="AWT20" s="226"/>
      <c r="AWU20" s="226"/>
      <c r="AWV20" s="226"/>
      <c r="AWW20" s="226"/>
      <c r="AWX20" s="226"/>
      <c r="AWY20" s="226"/>
      <c r="AWZ20" s="226"/>
      <c r="AXA20" s="226"/>
      <c r="AXB20" s="226"/>
      <c r="AXC20" s="226"/>
      <c r="AXD20" s="226"/>
      <c r="AXE20" s="226"/>
      <c r="AXF20" s="226"/>
      <c r="AXG20" s="226"/>
      <c r="AXH20" s="226"/>
      <c r="AXI20" s="226"/>
      <c r="AXJ20" s="226"/>
      <c r="AXK20" s="226"/>
      <c r="AXL20" s="226"/>
      <c r="AXM20" s="226"/>
      <c r="AXN20" s="226"/>
      <c r="AXO20" s="226"/>
      <c r="AXP20" s="226"/>
      <c r="AXQ20" s="226"/>
      <c r="AXR20" s="226"/>
      <c r="AXS20" s="226"/>
      <c r="AXT20" s="226"/>
      <c r="AXU20" s="226"/>
      <c r="AXV20" s="226"/>
      <c r="AXW20" s="226"/>
      <c r="AXX20" s="226"/>
      <c r="AXY20" s="226"/>
      <c r="AXZ20" s="226"/>
      <c r="AYA20" s="226"/>
      <c r="AYB20" s="226"/>
      <c r="AYC20" s="226"/>
      <c r="AYD20" s="226"/>
      <c r="AYE20" s="226"/>
      <c r="AYF20" s="226"/>
      <c r="AYG20" s="226"/>
      <c r="AYH20" s="226"/>
      <c r="AYI20" s="226"/>
      <c r="AYJ20" s="226"/>
      <c r="AYK20" s="226"/>
      <c r="AYL20" s="226"/>
      <c r="AYM20" s="226"/>
      <c r="AYN20" s="226"/>
      <c r="AYO20" s="226"/>
      <c r="AYP20" s="226"/>
      <c r="AYQ20" s="226"/>
      <c r="AYR20" s="226"/>
      <c r="AYS20" s="226"/>
      <c r="AYT20" s="226"/>
      <c r="AYU20" s="226"/>
      <c r="AYV20" s="226"/>
      <c r="AYW20" s="226"/>
      <c r="AYX20" s="226"/>
      <c r="AYY20" s="226"/>
      <c r="AYZ20" s="226"/>
      <c r="AZA20" s="226"/>
      <c r="AZB20" s="226"/>
      <c r="AZC20" s="226"/>
      <c r="AZD20" s="226"/>
      <c r="AZE20" s="226"/>
      <c r="AZF20" s="226"/>
      <c r="AZG20" s="226"/>
      <c r="AZH20" s="226"/>
      <c r="AZI20" s="226"/>
      <c r="AZJ20" s="226"/>
      <c r="AZK20" s="226"/>
      <c r="AZL20" s="226"/>
      <c r="AZM20" s="226"/>
      <c r="AZN20" s="226"/>
      <c r="AZO20" s="226"/>
      <c r="AZP20" s="226"/>
      <c r="AZQ20" s="226"/>
      <c r="AZR20" s="226"/>
      <c r="AZS20" s="226"/>
      <c r="AZT20" s="226"/>
      <c r="AZU20" s="226"/>
      <c r="AZV20" s="226"/>
      <c r="AZW20" s="226"/>
      <c r="AZX20" s="226"/>
      <c r="AZY20" s="226"/>
      <c r="AZZ20" s="226"/>
      <c r="BAA20" s="226"/>
      <c r="BAB20" s="226"/>
      <c r="BAC20" s="226"/>
      <c r="BAD20" s="226"/>
      <c r="BAE20" s="226"/>
      <c r="BAF20" s="226"/>
      <c r="BAG20" s="226"/>
      <c r="BAH20" s="226"/>
      <c r="BAI20" s="226"/>
      <c r="BAJ20" s="226"/>
      <c r="BAK20" s="226"/>
      <c r="BAL20" s="226"/>
      <c r="BAM20" s="226"/>
      <c r="BAN20" s="226"/>
      <c r="BAO20" s="226"/>
      <c r="BAP20" s="226"/>
      <c r="BAQ20" s="226"/>
      <c r="BAR20" s="226"/>
      <c r="BAS20" s="226"/>
      <c r="BAT20" s="226"/>
      <c r="BAU20" s="226"/>
      <c r="BAV20" s="226"/>
      <c r="BAW20" s="226"/>
      <c r="BAX20" s="226"/>
      <c r="BAY20" s="226"/>
      <c r="BAZ20" s="226"/>
      <c r="BBA20" s="226"/>
      <c r="BBB20" s="226"/>
      <c r="BBC20" s="226"/>
      <c r="BBD20" s="226"/>
      <c r="BBE20" s="226"/>
      <c r="BBF20" s="226"/>
      <c r="BBG20" s="226"/>
      <c r="BBH20" s="226"/>
      <c r="BBI20" s="226"/>
      <c r="BBJ20" s="226"/>
      <c r="BBK20" s="226"/>
      <c r="BBL20" s="226"/>
      <c r="BBM20" s="226"/>
      <c r="BBN20" s="226"/>
      <c r="BBO20" s="226"/>
      <c r="BBP20" s="226"/>
      <c r="BBQ20" s="226"/>
      <c r="BBR20" s="226"/>
      <c r="BBS20" s="226"/>
      <c r="BBT20" s="226"/>
      <c r="BBU20" s="226"/>
      <c r="BBV20" s="226"/>
      <c r="BBW20" s="226"/>
      <c r="BBX20" s="226"/>
      <c r="BBY20" s="226"/>
      <c r="BBZ20" s="226"/>
      <c r="BCA20" s="226"/>
      <c r="BCB20" s="226"/>
      <c r="BCC20" s="226"/>
      <c r="BCD20" s="226"/>
      <c r="BCE20" s="226"/>
      <c r="BCF20" s="226"/>
      <c r="BCG20" s="226"/>
      <c r="BCH20" s="226"/>
      <c r="BCI20" s="226"/>
      <c r="BCJ20" s="226"/>
      <c r="BCK20" s="226"/>
      <c r="BCL20" s="226"/>
      <c r="BCM20" s="226"/>
      <c r="BCN20" s="226"/>
      <c r="BCO20" s="226"/>
      <c r="BCP20" s="226"/>
      <c r="BCQ20" s="226"/>
      <c r="BCR20" s="226"/>
      <c r="BCS20" s="226"/>
      <c r="BCT20" s="226"/>
      <c r="BCU20" s="226"/>
      <c r="BCV20" s="226"/>
      <c r="BCW20" s="226"/>
      <c r="BCX20" s="226"/>
      <c r="BCY20" s="226"/>
      <c r="BCZ20" s="226"/>
      <c r="BDA20" s="226"/>
      <c r="BDB20" s="226"/>
      <c r="BDC20" s="226"/>
      <c r="BDD20" s="226"/>
      <c r="BDE20" s="226"/>
      <c r="BDF20" s="226"/>
      <c r="BDG20" s="226"/>
      <c r="BDH20" s="226"/>
      <c r="BDI20" s="226"/>
      <c r="BDJ20" s="226"/>
      <c r="BDK20" s="226"/>
      <c r="BDL20" s="226"/>
      <c r="BDM20" s="226"/>
      <c r="BDN20" s="226"/>
      <c r="BDO20" s="226"/>
      <c r="BDP20" s="226"/>
      <c r="BDQ20" s="226"/>
      <c r="BDR20" s="226"/>
      <c r="BDS20" s="226"/>
      <c r="BDT20" s="226"/>
      <c r="BDU20" s="226"/>
      <c r="BDV20" s="226"/>
      <c r="BDW20" s="226"/>
      <c r="BDX20" s="226"/>
      <c r="BDY20" s="226"/>
      <c r="BDZ20" s="226"/>
      <c r="BEA20" s="226"/>
      <c r="BEB20" s="226"/>
      <c r="BEC20" s="226"/>
      <c r="BED20" s="226"/>
      <c r="BEE20" s="226"/>
      <c r="BEF20" s="226"/>
      <c r="BEG20" s="226"/>
      <c r="BEH20" s="226"/>
      <c r="BEI20" s="226"/>
      <c r="BEJ20" s="226"/>
      <c r="BEK20" s="226"/>
      <c r="BEL20" s="226"/>
      <c r="BEM20" s="226"/>
      <c r="BEN20" s="226"/>
      <c r="BEO20" s="226"/>
      <c r="BEP20" s="226"/>
      <c r="BEQ20" s="226"/>
      <c r="BER20" s="226"/>
      <c r="BES20" s="226"/>
      <c r="BET20" s="226"/>
      <c r="BEU20" s="226"/>
      <c r="BEV20" s="226"/>
      <c r="BEW20" s="226"/>
      <c r="BEX20" s="226"/>
      <c r="BEY20" s="226"/>
      <c r="BEZ20" s="226"/>
      <c r="BFA20" s="226"/>
      <c r="BFB20" s="226"/>
      <c r="BFC20" s="226"/>
      <c r="BFD20" s="226"/>
      <c r="BFE20" s="226"/>
      <c r="BFF20" s="226"/>
      <c r="BFG20" s="226"/>
      <c r="BFH20" s="226"/>
      <c r="BFI20" s="226"/>
      <c r="BFJ20" s="226"/>
      <c r="BFK20" s="226"/>
      <c r="BFL20" s="226"/>
      <c r="BFM20" s="226"/>
      <c r="BFN20" s="226"/>
      <c r="BFO20" s="226"/>
      <c r="BFP20" s="226"/>
      <c r="BFQ20" s="226"/>
      <c r="BFR20" s="226"/>
      <c r="BFS20" s="226"/>
      <c r="BFT20" s="226"/>
      <c r="BFU20" s="226"/>
      <c r="BFV20" s="226"/>
      <c r="BFW20" s="226"/>
      <c r="BFX20" s="226"/>
      <c r="BFY20" s="226"/>
      <c r="BFZ20" s="226"/>
      <c r="BGA20" s="226"/>
      <c r="BGB20" s="226"/>
      <c r="BGC20" s="226"/>
      <c r="BGD20" s="226"/>
      <c r="BGE20" s="226"/>
      <c r="BGF20" s="226"/>
      <c r="BGG20" s="226"/>
      <c r="BGH20" s="226"/>
      <c r="BGI20" s="226"/>
      <c r="BGJ20" s="226"/>
      <c r="BGK20" s="226"/>
      <c r="BGL20" s="226"/>
      <c r="BGM20" s="226"/>
      <c r="BGN20" s="226"/>
      <c r="BGO20" s="226"/>
      <c r="BGP20" s="226"/>
      <c r="BGQ20" s="226"/>
      <c r="BGR20" s="226"/>
      <c r="BGS20" s="226"/>
      <c r="BGT20" s="226"/>
      <c r="BGU20" s="226"/>
      <c r="BGV20" s="226"/>
      <c r="BGW20" s="226"/>
      <c r="BGX20" s="226"/>
      <c r="BGY20" s="226"/>
      <c r="BGZ20" s="226"/>
      <c r="BHA20" s="226"/>
      <c r="BHB20" s="226"/>
      <c r="BHC20" s="226"/>
      <c r="BHD20" s="226"/>
      <c r="BHE20" s="226"/>
      <c r="BHF20" s="226"/>
      <c r="BHG20" s="226"/>
      <c r="BHH20" s="226"/>
      <c r="BHI20" s="226"/>
      <c r="BHJ20" s="226"/>
      <c r="BHK20" s="226"/>
      <c r="BHL20" s="226"/>
      <c r="BHM20" s="226"/>
      <c r="BHN20" s="226"/>
      <c r="BHO20" s="226"/>
      <c r="BHP20" s="226"/>
      <c r="BHQ20" s="226"/>
      <c r="BHR20" s="226"/>
      <c r="BHS20" s="226"/>
      <c r="BHT20" s="226"/>
      <c r="BHU20" s="226"/>
      <c r="BHV20" s="226"/>
      <c r="BHW20" s="226"/>
      <c r="BHX20" s="226"/>
      <c r="BHY20" s="226"/>
      <c r="BHZ20" s="226"/>
      <c r="BIA20" s="226"/>
      <c r="BIB20" s="226"/>
      <c r="BIC20" s="226"/>
      <c r="BID20" s="226"/>
      <c r="BIE20" s="226"/>
      <c r="BIF20" s="226"/>
      <c r="BIG20" s="226"/>
      <c r="BIH20" s="226"/>
      <c r="BII20" s="226"/>
      <c r="BIJ20" s="226"/>
      <c r="BIK20" s="226"/>
      <c r="BIL20" s="226"/>
      <c r="BIM20" s="226"/>
      <c r="BIN20" s="226"/>
      <c r="BIO20" s="226"/>
      <c r="BIP20" s="226"/>
      <c r="BIQ20" s="226"/>
      <c r="BIR20" s="226"/>
      <c r="BIS20" s="226"/>
      <c r="BIT20" s="226"/>
      <c r="BIU20" s="226"/>
      <c r="BIV20" s="226"/>
      <c r="BIW20" s="226"/>
      <c r="BIX20" s="226"/>
      <c r="BIY20" s="226"/>
      <c r="BIZ20" s="226"/>
      <c r="BJA20" s="226"/>
      <c r="BJB20" s="226"/>
      <c r="BJC20" s="226"/>
      <c r="BJD20" s="226"/>
      <c r="BJE20" s="226"/>
      <c r="BJF20" s="226"/>
      <c r="BJG20" s="226"/>
      <c r="BJH20" s="226"/>
      <c r="BJI20" s="226"/>
      <c r="BJJ20" s="226"/>
      <c r="BJK20" s="226"/>
      <c r="BJL20" s="226"/>
      <c r="BJM20" s="226"/>
      <c r="BJN20" s="226"/>
      <c r="BJO20" s="226"/>
      <c r="BJP20" s="226"/>
      <c r="BJQ20" s="226"/>
      <c r="BJR20" s="226"/>
      <c r="BJS20" s="226"/>
      <c r="BJT20" s="226"/>
      <c r="BJU20" s="226"/>
      <c r="BJV20" s="226"/>
      <c r="BJW20" s="226"/>
      <c r="BJX20" s="226"/>
      <c r="BJY20" s="226"/>
      <c r="BJZ20" s="226"/>
      <c r="BKA20" s="226"/>
      <c r="BKB20" s="226"/>
      <c r="BKC20" s="226"/>
      <c r="BKD20" s="226"/>
      <c r="BKE20" s="226"/>
      <c r="BKF20" s="226"/>
      <c r="BKG20" s="226"/>
      <c r="BKH20" s="226"/>
      <c r="BKI20" s="226"/>
      <c r="BKJ20" s="226"/>
      <c r="BKK20" s="226"/>
      <c r="BKL20" s="226"/>
      <c r="BKM20" s="226"/>
      <c r="BKN20" s="226"/>
      <c r="BKO20" s="226"/>
      <c r="BKP20" s="226"/>
      <c r="BKQ20" s="226"/>
      <c r="BKR20" s="226"/>
      <c r="BKS20" s="226"/>
      <c r="BKT20" s="226"/>
      <c r="BKU20" s="226"/>
      <c r="BKV20" s="226"/>
      <c r="BKW20" s="226"/>
      <c r="BKX20" s="226"/>
      <c r="BKY20" s="226"/>
      <c r="BKZ20" s="226"/>
      <c r="BLA20" s="226"/>
      <c r="BLB20" s="226"/>
      <c r="BLC20" s="226"/>
      <c r="BLD20" s="226"/>
      <c r="BLE20" s="226"/>
      <c r="BLF20" s="226"/>
      <c r="BLG20" s="226"/>
      <c r="BLH20" s="226"/>
      <c r="BLI20" s="226"/>
      <c r="BLJ20" s="226"/>
      <c r="BLK20" s="226"/>
      <c r="BLL20" s="226"/>
      <c r="BLM20" s="226"/>
      <c r="BLN20" s="226"/>
      <c r="BLO20" s="226"/>
      <c r="BLP20" s="226"/>
      <c r="BLQ20" s="226"/>
      <c r="BLR20" s="226"/>
      <c r="BLS20" s="226"/>
      <c r="BLT20" s="226"/>
      <c r="BLU20" s="226"/>
      <c r="BLV20" s="226"/>
      <c r="BLW20" s="226"/>
      <c r="BLX20" s="226"/>
      <c r="BLY20" s="226"/>
      <c r="BLZ20" s="226"/>
      <c r="BMA20" s="226"/>
      <c r="BMB20" s="226"/>
      <c r="BMC20" s="226"/>
      <c r="BMD20" s="226"/>
      <c r="BME20" s="226"/>
      <c r="BMF20" s="226"/>
      <c r="BMG20" s="226"/>
      <c r="BMH20" s="226"/>
      <c r="BMI20" s="226"/>
      <c r="BMJ20" s="226"/>
      <c r="BMK20" s="226"/>
      <c r="BML20" s="226"/>
      <c r="BMM20" s="226"/>
      <c r="BMN20" s="226"/>
      <c r="BMO20" s="226"/>
      <c r="BMP20" s="226"/>
      <c r="BMQ20" s="226"/>
      <c r="BMR20" s="226"/>
      <c r="BMS20" s="226"/>
      <c r="BMT20" s="226"/>
      <c r="BMU20" s="226"/>
      <c r="BMV20" s="226"/>
      <c r="BMW20" s="226"/>
      <c r="BMX20" s="226"/>
      <c r="BMY20" s="226"/>
      <c r="BMZ20" s="226"/>
      <c r="BNA20" s="226"/>
      <c r="BNB20" s="226"/>
      <c r="BNC20" s="226"/>
      <c r="BND20" s="226"/>
      <c r="BNE20" s="226"/>
      <c r="BNF20" s="226"/>
      <c r="BNG20" s="226"/>
      <c r="BNH20" s="226"/>
      <c r="BNI20" s="226"/>
      <c r="BNJ20" s="226"/>
      <c r="BNK20" s="226"/>
      <c r="BNL20" s="226"/>
      <c r="BNM20" s="226"/>
      <c r="BNN20" s="226"/>
      <c r="BNO20" s="226"/>
      <c r="BNP20" s="226"/>
      <c r="BNQ20" s="226"/>
      <c r="BNR20" s="226"/>
      <c r="BNS20" s="226"/>
      <c r="BNT20" s="226"/>
      <c r="BNU20" s="226"/>
      <c r="BNV20" s="226"/>
      <c r="BNW20" s="226"/>
      <c r="BNX20" s="226"/>
      <c r="BNY20" s="226"/>
      <c r="BNZ20" s="226"/>
      <c r="BOA20" s="226"/>
      <c r="BOB20" s="226"/>
      <c r="BOC20" s="226"/>
      <c r="BOD20" s="226"/>
      <c r="BOE20" s="226"/>
      <c r="BOF20" s="226"/>
      <c r="BOG20" s="226"/>
      <c r="BOH20" s="226"/>
      <c r="BOI20" s="226"/>
      <c r="BOJ20" s="226"/>
      <c r="BOK20" s="226"/>
      <c r="BOL20" s="226"/>
      <c r="BOM20" s="226"/>
      <c r="BON20" s="226"/>
      <c r="BOO20" s="226"/>
      <c r="BOP20" s="226"/>
      <c r="BOQ20" s="226"/>
      <c r="BOR20" s="226"/>
      <c r="BOS20" s="226"/>
      <c r="BOT20" s="226"/>
      <c r="BOU20" s="226"/>
      <c r="BOV20" s="226"/>
      <c r="BOW20" s="226"/>
      <c r="BOX20" s="226"/>
      <c r="BOY20" s="226"/>
      <c r="BOZ20" s="226"/>
      <c r="BPA20" s="226"/>
      <c r="BPB20" s="226"/>
      <c r="BPC20" s="226"/>
      <c r="BPD20" s="226"/>
      <c r="BPE20" s="226"/>
      <c r="BPF20" s="226"/>
      <c r="BPG20" s="226"/>
      <c r="BPH20" s="226"/>
      <c r="BPI20" s="226"/>
      <c r="BPJ20" s="226"/>
      <c r="BPK20" s="226"/>
      <c r="BPL20" s="226"/>
      <c r="BPM20" s="226"/>
      <c r="BPN20" s="226"/>
      <c r="BPO20" s="226"/>
      <c r="BPP20" s="226"/>
      <c r="BPQ20" s="226"/>
      <c r="BPR20" s="226"/>
      <c r="BPS20" s="226"/>
      <c r="BPT20" s="226"/>
      <c r="BPU20" s="226"/>
      <c r="BPV20" s="226"/>
      <c r="BPW20" s="226"/>
      <c r="BPX20" s="226"/>
      <c r="BPY20" s="226"/>
      <c r="BPZ20" s="226"/>
      <c r="BQA20" s="226"/>
      <c r="BQB20" s="226"/>
      <c r="BQC20" s="226"/>
      <c r="BQD20" s="226"/>
      <c r="BQE20" s="226"/>
      <c r="BQF20" s="226"/>
      <c r="BQG20" s="226"/>
      <c r="BQH20" s="226"/>
      <c r="BQI20" s="226"/>
      <c r="BQJ20" s="226"/>
      <c r="BQK20" s="226"/>
      <c r="BQL20" s="226"/>
      <c r="BQM20" s="226"/>
      <c r="BQN20" s="226"/>
      <c r="BQO20" s="226"/>
      <c r="BQP20" s="226"/>
      <c r="BQQ20" s="226"/>
      <c r="BQR20" s="226"/>
      <c r="BQS20" s="226"/>
      <c r="BQT20" s="226"/>
      <c r="BQU20" s="226"/>
      <c r="BQV20" s="226"/>
      <c r="BQW20" s="226"/>
      <c r="BQX20" s="226"/>
      <c r="BQY20" s="226"/>
      <c r="BQZ20" s="226"/>
      <c r="BRA20" s="226"/>
      <c r="BRB20" s="226"/>
      <c r="BRC20" s="226"/>
      <c r="BRD20" s="226"/>
      <c r="BRE20" s="226"/>
      <c r="BRF20" s="226"/>
      <c r="BRG20" s="226"/>
      <c r="BRH20" s="226"/>
      <c r="BRI20" s="226"/>
      <c r="BRJ20" s="226"/>
      <c r="BRK20" s="226"/>
      <c r="BRL20" s="226"/>
      <c r="BRM20" s="226"/>
      <c r="BRN20" s="226"/>
      <c r="BRO20" s="226"/>
      <c r="BRP20" s="226"/>
      <c r="BRQ20" s="226"/>
      <c r="BRR20" s="226"/>
      <c r="BRS20" s="226"/>
      <c r="BRT20" s="226"/>
      <c r="BRU20" s="226"/>
      <c r="BRV20" s="226"/>
      <c r="BRW20" s="226"/>
      <c r="BRX20" s="226"/>
      <c r="BRY20" s="226"/>
      <c r="BRZ20" s="226"/>
      <c r="BSA20" s="226"/>
      <c r="BSB20" s="226"/>
      <c r="BSC20" s="226"/>
      <c r="BSD20" s="226"/>
      <c r="BSE20" s="226"/>
      <c r="BSF20" s="226"/>
      <c r="BSG20" s="226"/>
      <c r="BSH20" s="226"/>
      <c r="BSI20" s="226"/>
      <c r="BSJ20" s="226"/>
      <c r="BSK20" s="226"/>
      <c r="BSL20" s="226"/>
      <c r="BSM20" s="226"/>
      <c r="BSN20" s="226"/>
      <c r="BSO20" s="226"/>
      <c r="BSP20" s="226"/>
      <c r="BSQ20" s="226"/>
      <c r="BSR20" s="226"/>
      <c r="BSS20" s="226"/>
      <c r="BST20" s="226"/>
      <c r="BSU20" s="226"/>
      <c r="BSV20" s="226"/>
      <c r="BSW20" s="226"/>
      <c r="BSX20" s="226"/>
      <c r="BSY20" s="226"/>
      <c r="BSZ20" s="226"/>
      <c r="BTA20" s="226"/>
      <c r="BTB20" s="226"/>
      <c r="BTC20" s="226"/>
      <c r="BTD20" s="226"/>
      <c r="BTE20" s="226"/>
      <c r="BTF20" s="226"/>
      <c r="BTG20" s="226"/>
      <c r="BTH20" s="226"/>
      <c r="BTI20" s="226"/>
      <c r="BTJ20" s="226"/>
      <c r="BTK20" s="226"/>
      <c r="BTL20" s="226"/>
      <c r="BTM20" s="226"/>
      <c r="BTN20" s="226"/>
      <c r="BTO20" s="226"/>
      <c r="BTP20" s="226"/>
      <c r="BTQ20" s="226"/>
      <c r="BTR20" s="226"/>
      <c r="BTS20" s="226"/>
      <c r="BTT20" s="226"/>
      <c r="BTU20" s="226"/>
      <c r="BTV20" s="226"/>
      <c r="BTW20" s="226"/>
      <c r="BTX20" s="226"/>
      <c r="BTY20" s="226"/>
      <c r="BTZ20" s="226"/>
      <c r="BUA20" s="226"/>
      <c r="BUB20" s="226"/>
      <c r="BUC20" s="226"/>
      <c r="BUD20" s="226"/>
      <c r="BUE20" s="226"/>
      <c r="BUF20" s="226"/>
      <c r="BUG20" s="226"/>
      <c r="BUH20" s="226"/>
      <c r="BUI20" s="226"/>
      <c r="BUJ20" s="226"/>
      <c r="BUK20" s="226"/>
      <c r="BUL20" s="226"/>
      <c r="BUM20" s="226"/>
      <c r="BUN20" s="226"/>
      <c r="BUO20" s="226"/>
      <c r="BUP20" s="226"/>
      <c r="BUQ20" s="226"/>
      <c r="BUR20" s="226"/>
      <c r="BUS20" s="226"/>
      <c r="BUT20" s="226"/>
      <c r="BUU20" s="226"/>
      <c r="BUV20" s="226"/>
      <c r="BUW20" s="226"/>
      <c r="BUX20" s="226"/>
      <c r="BUY20" s="226"/>
      <c r="BUZ20" s="226"/>
      <c r="BVA20" s="226"/>
      <c r="BVB20" s="226"/>
      <c r="BVC20" s="226"/>
      <c r="BVD20" s="226"/>
      <c r="BVE20" s="226"/>
      <c r="BVF20" s="226"/>
      <c r="BVG20" s="226"/>
      <c r="BVH20" s="226"/>
      <c r="BVI20" s="226"/>
      <c r="BVJ20" s="226"/>
      <c r="BVK20" s="226"/>
      <c r="BVL20" s="226"/>
      <c r="BVM20" s="226"/>
      <c r="BVN20" s="226"/>
      <c r="BVO20" s="226"/>
      <c r="BVP20" s="226"/>
      <c r="BVQ20" s="226"/>
      <c r="BVR20" s="226"/>
      <c r="BVS20" s="226"/>
      <c r="BVT20" s="226"/>
      <c r="BVU20" s="226"/>
      <c r="BVV20" s="226"/>
      <c r="BVW20" s="226"/>
      <c r="BVX20" s="226"/>
      <c r="BVY20" s="226"/>
      <c r="BVZ20" s="226"/>
      <c r="BWA20" s="226"/>
      <c r="BWB20" s="226"/>
      <c r="BWC20" s="226"/>
      <c r="BWD20" s="226"/>
      <c r="BWE20" s="226"/>
      <c r="BWF20" s="226"/>
      <c r="BWG20" s="226"/>
      <c r="BWH20" s="226"/>
      <c r="BWI20" s="226"/>
      <c r="BWJ20" s="226"/>
      <c r="BWK20" s="226"/>
      <c r="BWL20" s="226"/>
      <c r="BWM20" s="226"/>
      <c r="BWN20" s="226"/>
      <c r="BWO20" s="226"/>
      <c r="BWP20" s="226"/>
      <c r="BWQ20" s="226"/>
      <c r="BWR20" s="226"/>
      <c r="BWS20" s="226"/>
      <c r="BWT20" s="226"/>
      <c r="BWU20" s="226"/>
      <c r="BWV20" s="226"/>
      <c r="BWW20" s="226"/>
      <c r="BWX20" s="226"/>
      <c r="BWY20" s="226"/>
      <c r="BWZ20" s="226"/>
      <c r="BXA20" s="226"/>
      <c r="BXB20" s="226"/>
      <c r="BXC20" s="226"/>
      <c r="BXD20" s="226"/>
      <c r="BXE20" s="226"/>
      <c r="BXF20" s="226"/>
      <c r="BXG20" s="226"/>
      <c r="BXH20" s="226"/>
      <c r="BXI20" s="226"/>
      <c r="BXJ20" s="226"/>
      <c r="BXK20" s="226"/>
      <c r="BXL20" s="226"/>
      <c r="BXM20" s="226"/>
      <c r="BXN20" s="226"/>
      <c r="BXO20" s="226"/>
      <c r="BXP20" s="226"/>
      <c r="BXQ20" s="226"/>
      <c r="BXR20" s="226"/>
      <c r="BXS20" s="226"/>
      <c r="BXT20" s="226"/>
      <c r="BXU20" s="226"/>
      <c r="BXV20" s="226"/>
      <c r="BXW20" s="226"/>
      <c r="BXX20" s="226"/>
      <c r="BXY20" s="226"/>
      <c r="BXZ20" s="226"/>
      <c r="BYA20" s="226"/>
      <c r="BYB20" s="226"/>
      <c r="BYC20" s="226"/>
      <c r="BYD20" s="226"/>
      <c r="BYE20" s="226"/>
      <c r="BYF20" s="226"/>
      <c r="BYG20" s="226"/>
      <c r="BYH20" s="226"/>
      <c r="BYI20" s="226"/>
      <c r="BYJ20" s="226"/>
      <c r="BYK20" s="226"/>
      <c r="BYL20" s="226"/>
      <c r="BYM20" s="226"/>
      <c r="BYN20" s="226"/>
      <c r="BYO20" s="226"/>
      <c r="BYP20" s="226"/>
      <c r="BYQ20" s="226"/>
      <c r="BYR20" s="226"/>
      <c r="BYS20" s="226"/>
      <c r="BYT20" s="226"/>
      <c r="BYU20" s="226"/>
      <c r="BYV20" s="226"/>
      <c r="BYW20" s="226"/>
      <c r="BYX20" s="226"/>
      <c r="BYY20" s="226"/>
      <c r="BYZ20" s="226"/>
      <c r="BZA20" s="226"/>
      <c r="BZB20" s="226"/>
      <c r="BZC20" s="226"/>
      <c r="BZD20" s="226"/>
      <c r="BZE20" s="226"/>
      <c r="BZF20" s="226"/>
      <c r="BZG20" s="226"/>
      <c r="BZH20" s="226"/>
      <c r="BZI20" s="226"/>
      <c r="BZJ20" s="226"/>
      <c r="BZK20" s="226"/>
      <c r="BZL20" s="226"/>
      <c r="BZM20" s="226"/>
      <c r="BZN20" s="226"/>
      <c r="BZO20" s="226"/>
      <c r="BZP20" s="226"/>
      <c r="BZQ20" s="226"/>
      <c r="BZR20" s="226"/>
      <c r="BZS20" s="226"/>
      <c r="BZT20" s="226"/>
      <c r="BZU20" s="226"/>
      <c r="BZV20" s="226"/>
      <c r="BZW20" s="226"/>
      <c r="BZX20" s="226"/>
      <c r="BZY20" s="226"/>
      <c r="BZZ20" s="226"/>
      <c r="CAA20" s="226"/>
      <c r="CAB20" s="226"/>
      <c r="CAC20" s="226"/>
      <c r="CAD20" s="226"/>
      <c r="CAE20" s="226"/>
      <c r="CAF20" s="226"/>
      <c r="CAG20" s="226"/>
      <c r="CAH20" s="226"/>
      <c r="CAI20" s="226"/>
      <c r="CAJ20" s="226"/>
      <c r="CAK20" s="226"/>
      <c r="CAL20" s="226"/>
      <c r="CAM20" s="226"/>
      <c r="CAN20" s="226"/>
      <c r="CAO20" s="226"/>
      <c r="CAP20" s="226"/>
      <c r="CAQ20" s="226"/>
      <c r="CAR20" s="226"/>
      <c r="CAS20" s="226"/>
      <c r="CAT20" s="226"/>
      <c r="CAU20" s="226"/>
      <c r="CAV20" s="226"/>
      <c r="CAW20" s="226"/>
      <c r="CAX20" s="226"/>
      <c r="CAY20" s="226"/>
      <c r="CAZ20" s="226"/>
      <c r="CBA20" s="226"/>
      <c r="CBB20" s="226"/>
      <c r="CBC20" s="226"/>
      <c r="CBD20" s="226"/>
      <c r="CBE20" s="226"/>
      <c r="CBF20" s="226"/>
      <c r="CBG20" s="226"/>
      <c r="CBH20" s="226"/>
      <c r="CBI20" s="226"/>
      <c r="CBJ20" s="226"/>
      <c r="CBK20" s="226"/>
      <c r="CBL20" s="226"/>
      <c r="CBM20" s="226"/>
      <c r="CBN20" s="226"/>
      <c r="CBO20" s="226"/>
      <c r="CBP20" s="226"/>
      <c r="CBQ20" s="226"/>
      <c r="CBR20" s="226"/>
      <c r="CBS20" s="226"/>
      <c r="CBT20" s="226"/>
      <c r="CBU20" s="226"/>
      <c r="CBV20" s="226"/>
      <c r="CBW20" s="226"/>
      <c r="CBX20" s="226"/>
      <c r="CBY20" s="226"/>
      <c r="CBZ20" s="226"/>
      <c r="CCA20" s="226"/>
      <c r="CCB20" s="226"/>
      <c r="CCC20" s="226"/>
      <c r="CCD20" s="226"/>
      <c r="CCE20" s="226"/>
      <c r="CCF20" s="226"/>
      <c r="CCG20" s="226"/>
      <c r="CCH20" s="226"/>
      <c r="CCI20" s="226"/>
      <c r="CCJ20" s="226"/>
      <c r="CCK20" s="226"/>
      <c r="CCL20" s="226"/>
      <c r="CCM20" s="226"/>
      <c r="CCN20" s="226"/>
      <c r="CCO20" s="226"/>
      <c r="CCP20" s="226"/>
      <c r="CCQ20" s="226"/>
      <c r="CCR20" s="226"/>
      <c r="CCS20" s="226"/>
      <c r="CCT20" s="226"/>
      <c r="CCU20" s="226"/>
      <c r="CCV20" s="226"/>
      <c r="CCW20" s="226"/>
      <c r="CCX20" s="226"/>
      <c r="CCY20" s="226"/>
      <c r="CCZ20" s="226"/>
      <c r="CDA20" s="226"/>
      <c r="CDB20" s="226"/>
      <c r="CDC20" s="226"/>
      <c r="CDD20" s="226"/>
      <c r="CDE20" s="226"/>
      <c r="CDF20" s="226"/>
      <c r="CDG20" s="226"/>
      <c r="CDH20" s="226"/>
      <c r="CDI20" s="226"/>
      <c r="CDJ20" s="226"/>
      <c r="CDK20" s="226"/>
      <c r="CDL20" s="226"/>
      <c r="CDM20" s="226"/>
      <c r="CDN20" s="226"/>
      <c r="CDO20" s="226"/>
      <c r="CDP20" s="226"/>
      <c r="CDQ20" s="226"/>
      <c r="CDR20" s="226"/>
      <c r="CDS20" s="226"/>
      <c r="CDT20" s="226"/>
      <c r="CDU20" s="226"/>
      <c r="CDV20" s="226"/>
      <c r="CDW20" s="226"/>
      <c r="CDX20" s="226"/>
      <c r="CDY20" s="226"/>
      <c r="CDZ20" s="226"/>
      <c r="CEA20" s="226"/>
      <c r="CEB20" s="226"/>
      <c r="CEC20" s="226"/>
      <c r="CED20" s="226"/>
      <c r="CEE20" s="226"/>
      <c r="CEF20" s="226"/>
      <c r="CEG20" s="226"/>
      <c r="CEH20" s="226"/>
      <c r="CEI20" s="226"/>
      <c r="CEJ20" s="226"/>
      <c r="CEK20" s="226"/>
      <c r="CEL20" s="226"/>
      <c r="CEM20" s="226"/>
      <c r="CEN20" s="226"/>
      <c r="CEO20" s="226"/>
      <c r="CEP20" s="226"/>
      <c r="CEQ20" s="226"/>
      <c r="CER20" s="226"/>
      <c r="CES20" s="226"/>
      <c r="CET20" s="226"/>
      <c r="CEU20" s="226"/>
      <c r="CEV20" s="226"/>
      <c r="CEW20" s="226"/>
      <c r="CEX20" s="226"/>
      <c r="CEY20" s="226"/>
      <c r="CEZ20" s="226"/>
      <c r="CFA20" s="226"/>
      <c r="CFB20" s="226"/>
      <c r="CFC20" s="226"/>
      <c r="CFD20" s="226"/>
      <c r="CFE20" s="226"/>
      <c r="CFF20" s="226"/>
      <c r="CFG20" s="226"/>
      <c r="CFH20" s="226"/>
      <c r="CFI20" s="226"/>
      <c r="CFJ20" s="226"/>
      <c r="CFK20" s="226"/>
      <c r="CFL20" s="226"/>
      <c r="CFM20" s="226"/>
      <c r="CFN20" s="226"/>
      <c r="CFO20" s="226"/>
      <c r="CFP20" s="226"/>
      <c r="CFQ20" s="226"/>
      <c r="CFR20" s="226"/>
      <c r="CFS20" s="226"/>
      <c r="CFT20" s="226"/>
      <c r="CFU20" s="226"/>
      <c r="CFV20" s="226"/>
      <c r="CFW20" s="226"/>
      <c r="CFX20" s="226"/>
      <c r="CFY20" s="226"/>
      <c r="CFZ20" s="226"/>
      <c r="CGA20" s="226"/>
      <c r="CGB20" s="226"/>
      <c r="CGC20" s="226"/>
      <c r="CGD20" s="226"/>
      <c r="CGE20" s="226"/>
      <c r="CGF20" s="226"/>
      <c r="CGG20" s="226"/>
      <c r="CGH20" s="226"/>
      <c r="CGI20" s="226"/>
      <c r="CGJ20" s="226"/>
      <c r="CGK20" s="226"/>
      <c r="CGL20" s="226"/>
      <c r="CGM20" s="226"/>
      <c r="CGN20" s="226"/>
      <c r="CGO20" s="226"/>
      <c r="CGP20" s="226"/>
      <c r="CGQ20" s="226"/>
      <c r="CGR20" s="226"/>
      <c r="CGS20" s="226"/>
      <c r="CGT20" s="226"/>
      <c r="CGU20" s="226"/>
      <c r="CGV20" s="226"/>
      <c r="CGW20" s="226"/>
      <c r="CGX20" s="226"/>
      <c r="CGY20" s="226"/>
      <c r="CGZ20" s="226"/>
      <c r="CHA20" s="226"/>
      <c r="CHB20" s="226"/>
      <c r="CHC20" s="226"/>
      <c r="CHD20" s="226"/>
      <c r="CHE20" s="226"/>
      <c r="CHF20" s="226"/>
      <c r="CHG20" s="226"/>
      <c r="CHH20" s="226"/>
      <c r="CHI20" s="226"/>
      <c r="CHJ20" s="226"/>
      <c r="CHK20" s="226"/>
      <c r="CHL20" s="226"/>
      <c r="CHM20" s="226"/>
      <c r="CHN20" s="226"/>
      <c r="CHO20" s="226"/>
      <c r="CHP20" s="226"/>
      <c r="CHQ20" s="226"/>
      <c r="CHR20" s="226"/>
      <c r="CHS20" s="226"/>
      <c r="CHT20" s="226"/>
      <c r="CHU20" s="226"/>
      <c r="CHV20" s="226"/>
      <c r="CHW20" s="226"/>
      <c r="CHX20" s="226"/>
      <c r="CHY20" s="226"/>
      <c r="CHZ20" s="226"/>
      <c r="CIA20" s="226"/>
      <c r="CIB20" s="226"/>
      <c r="CIC20" s="226"/>
      <c r="CID20" s="226"/>
      <c r="CIE20" s="226"/>
      <c r="CIF20" s="226"/>
      <c r="CIG20" s="226"/>
      <c r="CIH20" s="226"/>
      <c r="CII20" s="226"/>
      <c r="CIJ20" s="226"/>
      <c r="CIK20" s="226"/>
      <c r="CIL20" s="226"/>
      <c r="CIM20" s="226"/>
      <c r="CIN20" s="226"/>
      <c r="CIO20" s="226"/>
      <c r="CIP20" s="226"/>
      <c r="CIQ20" s="226"/>
      <c r="CIR20" s="226"/>
      <c r="CIS20" s="226"/>
      <c r="CIT20" s="226"/>
      <c r="CIU20" s="226"/>
      <c r="CIV20" s="226"/>
      <c r="CIW20" s="226"/>
      <c r="CIX20" s="226"/>
      <c r="CIY20" s="226"/>
      <c r="CIZ20" s="226"/>
      <c r="CJA20" s="226"/>
      <c r="CJB20" s="226"/>
      <c r="CJC20" s="226"/>
      <c r="CJD20" s="226"/>
      <c r="CJE20" s="226"/>
      <c r="CJF20" s="226"/>
      <c r="CJG20" s="226"/>
      <c r="CJH20" s="226"/>
      <c r="CJI20" s="226"/>
      <c r="CJJ20" s="226"/>
      <c r="CJK20" s="226"/>
      <c r="CJL20" s="226"/>
      <c r="CJM20" s="226"/>
      <c r="CJN20" s="226"/>
      <c r="CJO20" s="226"/>
      <c r="CJP20" s="226"/>
      <c r="CJQ20" s="226"/>
      <c r="CJR20" s="226"/>
      <c r="CJS20" s="226"/>
      <c r="CJT20" s="226"/>
      <c r="CJU20" s="226"/>
      <c r="CJV20" s="226"/>
      <c r="CJW20" s="226"/>
      <c r="CJX20" s="226"/>
      <c r="CJY20" s="226"/>
      <c r="CJZ20" s="226"/>
      <c r="CKA20" s="226"/>
      <c r="CKB20" s="226"/>
      <c r="CKC20" s="226"/>
      <c r="CKD20" s="226"/>
      <c r="CKE20" s="226"/>
      <c r="CKF20" s="226"/>
      <c r="CKG20" s="226"/>
      <c r="CKH20" s="226"/>
      <c r="CKI20" s="226"/>
      <c r="CKJ20" s="226"/>
      <c r="CKK20" s="226"/>
      <c r="CKL20" s="226"/>
      <c r="CKM20" s="226"/>
      <c r="CKN20" s="226"/>
      <c r="CKO20" s="226"/>
      <c r="CKP20" s="226"/>
      <c r="CKQ20" s="226"/>
      <c r="CKR20" s="226"/>
      <c r="CKS20" s="226"/>
      <c r="CKT20" s="226"/>
      <c r="CKU20" s="226"/>
      <c r="CKV20" s="226"/>
      <c r="CKW20" s="226"/>
      <c r="CKX20" s="226"/>
      <c r="CKY20" s="226"/>
      <c r="CKZ20" s="226"/>
      <c r="CLA20" s="226"/>
      <c r="CLB20" s="226"/>
      <c r="CLC20" s="226"/>
      <c r="CLD20" s="226"/>
      <c r="CLE20" s="226"/>
      <c r="CLF20" s="226"/>
      <c r="CLG20" s="226"/>
      <c r="CLH20" s="226"/>
      <c r="CLI20" s="226"/>
      <c r="CLJ20" s="226"/>
      <c r="CLK20" s="226"/>
      <c r="CLL20" s="226"/>
      <c r="CLM20" s="226"/>
      <c r="CLN20" s="226"/>
      <c r="CLO20" s="226"/>
      <c r="CLP20" s="226"/>
      <c r="CLQ20" s="226"/>
      <c r="CLR20" s="226"/>
      <c r="CLS20" s="226"/>
      <c r="CLT20" s="226"/>
      <c r="CLU20" s="226"/>
      <c r="CLV20" s="226"/>
      <c r="CLW20" s="226"/>
      <c r="CLX20" s="226"/>
      <c r="CLY20" s="226"/>
      <c r="CLZ20" s="226"/>
      <c r="CMA20" s="226"/>
      <c r="CMB20" s="226"/>
      <c r="CMC20" s="226"/>
      <c r="CMD20" s="226"/>
      <c r="CME20" s="226"/>
      <c r="CMF20" s="226"/>
      <c r="CMG20" s="226"/>
      <c r="CMH20" s="226"/>
      <c r="CMI20" s="226"/>
      <c r="CMJ20" s="226"/>
      <c r="CMK20" s="226"/>
      <c r="CML20" s="226"/>
      <c r="CMM20" s="226"/>
      <c r="CMN20" s="226"/>
      <c r="CMO20" s="226"/>
      <c r="CMP20" s="226"/>
      <c r="CMQ20" s="226"/>
      <c r="CMR20" s="226"/>
      <c r="CMS20" s="226"/>
      <c r="CMT20" s="226"/>
      <c r="CMU20" s="226"/>
      <c r="CMV20" s="226"/>
      <c r="CMW20" s="226"/>
      <c r="CMX20" s="226"/>
      <c r="CMY20" s="226"/>
      <c r="CMZ20" s="226"/>
      <c r="CNA20" s="226"/>
      <c r="CNB20" s="226"/>
      <c r="CNC20" s="226"/>
      <c r="CND20" s="226"/>
      <c r="CNE20" s="226"/>
      <c r="CNF20" s="226"/>
      <c r="CNG20" s="226"/>
      <c r="CNH20" s="226"/>
      <c r="CNI20" s="226"/>
      <c r="CNJ20" s="226"/>
      <c r="CNK20" s="226"/>
      <c r="CNL20" s="226"/>
      <c r="CNM20" s="226"/>
      <c r="CNN20" s="226"/>
      <c r="CNO20" s="226"/>
      <c r="CNP20" s="226"/>
      <c r="CNQ20" s="226"/>
      <c r="CNR20" s="226"/>
      <c r="CNS20" s="226"/>
      <c r="CNT20" s="226"/>
      <c r="CNU20" s="226"/>
      <c r="CNV20" s="226"/>
      <c r="CNW20" s="226"/>
      <c r="CNX20" s="226"/>
      <c r="CNY20" s="226"/>
      <c r="CNZ20" s="226"/>
      <c r="COA20" s="226"/>
      <c r="COB20" s="226"/>
      <c r="COC20" s="226"/>
      <c r="COD20" s="226"/>
      <c r="COE20" s="226"/>
      <c r="COF20" s="226"/>
      <c r="COG20" s="226"/>
      <c r="COH20" s="226"/>
      <c r="COI20" s="226"/>
      <c r="COJ20" s="226"/>
      <c r="COK20" s="226"/>
      <c r="COL20" s="226"/>
      <c r="COM20" s="226"/>
      <c r="CON20" s="226"/>
      <c r="COO20" s="226"/>
      <c r="COP20" s="226"/>
      <c r="COQ20" s="226"/>
      <c r="COR20" s="226"/>
      <c r="COS20" s="226"/>
      <c r="COT20" s="226"/>
      <c r="COU20" s="226"/>
      <c r="COV20" s="226"/>
      <c r="COW20" s="226"/>
      <c r="COX20" s="226"/>
      <c r="COY20" s="226"/>
      <c r="COZ20" s="226"/>
      <c r="CPA20" s="226"/>
      <c r="CPB20" s="226"/>
      <c r="CPC20" s="226"/>
      <c r="CPD20" s="226"/>
      <c r="CPE20" s="226"/>
      <c r="CPF20" s="226"/>
      <c r="CPG20" s="226"/>
      <c r="CPH20" s="226"/>
      <c r="CPI20" s="226"/>
      <c r="CPJ20" s="226"/>
      <c r="CPK20" s="226"/>
      <c r="CPL20" s="226"/>
      <c r="CPM20" s="226"/>
      <c r="CPN20" s="226"/>
      <c r="CPO20" s="226"/>
      <c r="CPP20" s="226"/>
      <c r="CPQ20" s="226"/>
      <c r="CPR20" s="226"/>
      <c r="CPS20" s="226"/>
      <c r="CPT20" s="226"/>
      <c r="CPU20" s="226"/>
      <c r="CPV20" s="226"/>
      <c r="CPW20" s="226"/>
      <c r="CPX20" s="226"/>
      <c r="CPY20" s="226"/>
      <c r="CPZ20" s="226"/>
      <c r="CQA20" s="226"/>
      <c r="CQB20" s="226"/>
      <c r="CQC20" s="226"/>
      <c r="CQD20" s="226"/>
      <c r="CQE20" s="226"/>
      <c r="CQF20" s="226"/>
      <c r="CQG20" s="226"/>
      <c r="CQH20" s="226"/>
      <c r="CQI20" s="226"/>
      <c r="CQJ20" s="226"/>
      <c r="CQK20" s="226"/>
      <c r="CQL20" s="226"/>
      <c r="CQM20" s="226"/>
      <c r="CQN20" s="226"/>
      <c r="CQO20" s="226"/>
      <c r="CQP20" s="226"/>
      <c r="CQQ20" s="226"/>
      <c r="CQR20" s="226"/>
      <c r="CQS20" s="226"/>
      <c r="CQT20" s="226"/>
      <c r="CQU20" s="226"/>
      <c r="CQV20" s="226"/>
      <c r="CQW20" s="226"/>
      <c r="CQX20" s="226"/>
      <c r="CQY20" s="226"/>
      <c r="CQZ20" s="226"/>
      <c r="CRA20" s="226"/>
      <c r="CRB20" s="226"/>
      <c r="CRC20" s="226"/>
      <c r="CRD20" s="226"/>
      <c r="CRE20" s="226"/>
      <c r="CRF20" s="226"/>
      <c r="CRG20" s="226"/>
      <c r="CRH20" s="226"/>
      <c r="CRI20" s="226"/>
      <c r="CRJ20" s="226"/>
      <c r="CRK20" s="226"/>
      <c r="CRL20" s="226"/>
      <c r="CRM20" s="226"/>
      <c r="CRN20" s="226"/>
      <c r="CRO20" s="226"/>
      <c r="CRP20" s="226"/>
      <c r="CRQ20" s="226"/>
      <c r="CRR20" s="226"/>
      <c r="CRS20" s="226"/>
      <c r="CRT20" s="226"/>
      <c r="CRU20" s="226"/>
      <c r="CRV20" s="226"/>
      <c r="CRW20" s="226"/>
      <c r="CRX20" s="226"/>
      <c r="CRY20" s="226"/>
      <c r="CRZ20" s="226"/>
      <c r="CSA20" s="226"/>
      <c r="CSB20" s="226"/>
      <c r="CSC20" s="226"/>
      <c r="CSD20" s="226"/>
      <c r="CSE20" s="226"/>
      <c r="CSF20" s="226"/>
      <c r="CSG20" s="226"/>
      <c r="CSH20" s="226"/>
      <c r="CSI20" s="226"/>
      <c r="CSJ20" s="226"/>
      <c r="CSK20" s="226"/>
      <c r="CSL20" s="226"/>
      <c r="CSM20" s="226"/>
      <c r="CSN20" s="226"/>
      <c r="CSO20" s="226"/>
      <c r="CSP20" s="226"/>
      <c r="CSQ20" s="226"/>
      <c r="CSR20" s="226"/>
      <c r="CSS20" s="226"/>
      <c r="CST20" s="226"/>
      <c r="CSU20" s="226"/>
      <c r="CSV20" s="226"/>
      <c r="CSW20" s="226"/>
      <c r="CSX20" s="226"/>
      <c r="CSY20" s="226"/>
      <c r="CSZ20" s="226"/>
      <c r="CTA20" s="226"/>
      <c r="CTB20" s="226"/>
      <c r="CTC20" s="226"/>
      <c r="CTD20" s="226"/>
      <c r="CTE20" s="226"/>
      <c r="CTF20" s="226"/>
      <c r="CTG20" s="226"/>
      <c r="CTH20" s="226"/>
      <c r="CTI20" s="226"/>
      <c r="CTJ20" s="226"/>
      <c r="CTK20" s="226"/>
      <c r="CTL20" s="226"/>
      <c r="CTM20" s="226"/>
      <c r="CTN20" s="226"/>
      <c r="CTO20" s="226"/>
      <c r="CTP20" s="226"/>
      <c r="CTQ20" s="226"/>
      <c r="CTR20" s="226"/>
      <c r="CTS20" s="226"/>
      <c r="CTT20" s="226"/>
      <c r="CTU20" s="226"/>
      <c r="CTV20" s="226"/>
      <c r="CTW20" s="226"/>
      <c r="CTX20" s="226"/>
      <c r="CTY20" s="226"/>
      <c r="CTZ20" s="226"/>
      <c r="CUA20" s="226"/>
      <c r="CUB20" s="226"/>
      <c r="CUC20" s="226"/>
      <c r="CUD20" s="226"/>
      <c r="CUE20" s="226"/>
      <c r="CUF20" s="226"/>
      <c r="CUG20" s="226"/>
      <c r="CUH20" s="226"/>
      <c r="CUI20" s="226"/>
      <c r="CUJ20" s="226"/>
      <c r="CUK20" s="226"/>
      <c r="CUL20" s="226"/>
      <c r="CUM20" s="226"/>
      <c r="CUN20" s="226"/>
      <c r="CUO20" s="226"/>
      <c r="CUP20" s="226"/>
      <c r="CUQ20" s="226"/>
      <c r="CUR20" s="226"/>
      <c r="CUS20" s="226"/>
      <c r="CUT20" s="226"/>
      <c r="CUU20" s="226"/>
      <c r="CUV20" s="226"/>
      <c r="CUW20" s="226"/>
      <c r="CUX20" s="226"/>
      <c r="CUY20" s="226"/>
      <c r="CUZ20" s="226"/>
      <c r="CVA20" s="226"/>
      <c r="CVB20" s="226"/>
      <c r="CVC20" s="226"/>
      <c r="CVD20" s="226"/>
      <c r="CVE20" s="226"/>
      <c r="CVF20" s="226"/>
      <c r="CVG20" s="226"/>
      <c r="CVH20" s="226"/>
      <c r="CVI20" s="226"/>
      <c r="CVJ20" s="226"/>
      <c r="CVK20" s="226"/>
      <c r="CVL20" s="226"/>
      <c r="CVM20" s="226"/>
      <c r="CVN20" s="226"/>
      <c r="CVO20" s="226"/>
      <c r="CVP20" s="226"/>
      <c r="CVQ20" s="226"/>
      <c r="CVR20" s="226"/>
      <c r="CVS20" s="226"/>
      <c r="CVT20" s="226"/>
      <c r="CVU20" s="226"/>
      <c r="CVV20" s="226"/>
      <c r="CVW20" s="226"/>
      <c r="CVX20" s="226"/>
      <c r="CVY20" s="226"/>
      <c r="CVZ20" s="226"/>
      <c r="CWA20" s="226"/>
      <c r="CWB20" s="226"/>
      <c r="CWC20" s="226"/>
      <c r="CWD20" s="226"/>
      <c r="CWE20" s="226"/>
      <c r="CWF20" s="226"/>
      <c r="CWG20" s="226"/>
      <c r="CWH20" s="226"/>
      <c r="CWI20" s="226"/>
      <c r="CWJ20" s="226"/>
      <c r="CWK20" s="226"/>
      <c r="CWL20" s="226"/>
      <c r="CWM20" s="226"/>
      <c r="CWN20" s="226"/>
      <c r="CWO20" s="226"/>
      <c r="CWP20" s="226"/>
      <c r="CWQ20" s="226"/>
      <c r="CWR20" s="226"/>
      <c r="CWS20" s="226"/>
      <c r="CWT20" s="226"/>
      <c r="CWU20" s="226"/>
      <c r="CWV20" s="226"/>
      <c r="CWW20" s="226"/>
      <c r="CWX20" s="226"/>
      <c r="CWY20" s="226"/>
      <c r="CWZ20" s="226"/>
      <c r="CXA20" s="226"/>
      <c r="CXB20" s="226"/>
      <c r="CXC20" s="226"/>
      <c r="CXD20" s="226"/>
      <c r="CXE20" s="226"/>
      <c r="CXF20" s="226"/>
      <c r="CXG20" s="226"/>
      <c r="CXH20" s="226"/>
      <c r="CXI20" s="226"/>
      <c r="CXJ20" s="226"/>
      <c r="CXK20" s="226"/>
      <c r="CXL20" s="226"/>
      <c r="CXM20" s="226"/>
      <c r="CXN20" s="226"/>
      <c r="CXO20" s="226"/>
      <c r="CXP20" s="226"/>
      <c r="CXQ20" s="226"/>
      <c r="CXR20" s="226"/>
      <c r="CXS20" s="226"/>
      <c r="CXT20" s="226"/>
      <c r="CXU20" s="226"/>
      <c r="CXV20" s="226"/>
      <c r="CXW20" s="226"/>
      <c r="CXX20" s="226"/>
      <c r="CXY20" s="226"/>
      <c r="CXZ20" s="226"/>
      <c r="CYA20" s="226"/>
      <c r="CYB20" s="226"/>
      <c r="CYC20" s="226"/>
      <c r="CYD20" s="226"/>
      <c r="CYE20" s="226"/>
      <c r="CYF20" s="226"/>
      <c r="CYG20" s="226"/>
      <c r="CYH20" s="226"/>
      <c r="CYI20" s="226"/>
      <c r="CYJ20" s="226"/>
      <c r="CYK20" s="226"/>
      <c r="CYL20" s="226"/>
      <c r="CYM20" s="226"/>
      <c r="CYN20" s="226"/>
      <c r="CYO20" s="226"/>
      <c r="CYP20" s="226"/>
      <c r="CYQ20" s="226"/>
      <c r="CYR20" s="226"/>
      <c r="CYS20" s="226"/>
      <c r="CYT20" s="226"/>
      <c r="CYU20" s="226"/>
      <c r="CYV20" s="226"/>
      <c r="CYW20" s="226"/>
      <c r="CYX20" s="226"/>
      <c r="CYY20" s="226"/>
      <c r="CYZ20" s="226"/>
      <c r="CZA20" s="226"/>
      <c r="CZB20" s="226"/>
      <c r="CZC20" s="226"/>
      <c r="CZD20" s="226"/>
      <c r="CZE20" s="226"/>
      <c r="CZF20" s="226"/>
      <c r="CZG20" s="226"/>
      <c r="CZH20" s="226"/>
      <c r="CZI20" s="226"/>
      <c r="CZJ20" s="226"/>
      <c r="CZK20" s="226"/>
      <c r="CZL20" s="226"/>
      <c r="CZM20" s="226"/>
      <c r="CZN20" s="226"/>
      <c r="CZO20" s="226"/>
      <c r="CZP20" s="226"/>
      <c r="CZQ20" s="226"/>
      <c r="CZR20" s="226"/>
      <c r="CZS20" s="226"/>
      <c r="CZT20" s="226"/>
      <c r="CZU20" s="226"/>
      <c r="CZV20" s="226"/>
      <c r="CZW20" s="226"/>
      <c r="CZX20" s="226"/>
      <c r="CZY20" s="226"/>
      <c r="CZZ20" s="226"/>
      <c r="DAA20" s="226"/>
      <c r="DAB20" s="226"/>
      <c r="DAC20" s="226"/>
      <c r="DAD20" s="226"/>
      <c r="DAE20" s="226"/>
      <c r="DAF20" s="226"/>
      <c r="DAG20" s="226"/>
      <c r="DAH20" s="226"/>
      <c r="DAI20" s="226"/>
      <c r="DAJ20" s="226"/>
      <c r="DAK20" s="226"/>
      <c r="DAL20" s="226"/>
      <c r="DAM20" s="226"/>
      <c r="DAN20" s="226"/>
      <c r="DAO20" s="226"/>
      <c r="DAP20" s="226"/>
      <c r="DAQ20" s="226"/>
      <c r="DAR20" s="226"/>
      <c r="DAS20" s="226"/>
      <c r="DAT20" s="226"/>
      <c r="DAU20" s="226"/>
      <c r="DAV20" s="226"/>
      <c r="DAW20" s="226"/>
      <c r="DAX20" s="226"/>
      <c r="DAY20" s="226"/>
      <c r="DAZ20" s="226"/>
      <c r="DBA20" s="226"/>
      <c r="DBB20" s="226"/>
      <c r="DBC20" s="226"/>
      <c r="DBD20" s="226"/>
      <c r="DBE20" s="226"/>
      <c r="DBF20" s="226"/>
      <c r="DBG20" s="226"/>
      <c r="DBH20" s="226"/>
      <c r="DBI20" s="226"/>
      <c r="DBJ20" s="226"/>
      <c r="DBK20" s="226"/>
      <c r="DBL20" s="226"/>
      <c r="DBM20" s="226"/>
      <c r="DBN20" s="226"/>
      <c r="DBO20" s="226"/>
      <c r="DBP20" s="226"/>
      <c r="DBQ20" s="226"/>
      <c r="DBR20" s="226"/>
      <c r="DBS20" s="226"/>
      <c r="DBT20" s="226"/>
      <c r="DBU20" s="226"/>
      <c r="DBV20" s="226"/>
      <c r="DBW20" s="226"/>
      <c r="DBX20" s="226"/>
      <c r="DBY20" s="226"/>
      <c r="DBZ20" s="226"/>
      <c r="DCA20" s="226"/>
      <c r="DCB20" s="226"/>
      <c r="DCC20" s="226"/>
      <c r="DCD20" s="226"/>
      <c r="DCE20" s="226"/>
      <c r="DCF20" s="226"/>
      <c r="DCG20" s="226"/>
      <c r="DCH20" s="226"/>
      <c r="DCI20" s="226"/>
      <c r="DCJ20" s="226"/>
      <c r="DCK20" s="226"/>
      <c r="DCL20" s="226"/>
      <c r="DCM20" s="226"/>
      <c r="DCN20" s="226"/>
      <c r="DCO20" s="226"/>
      <c r="DCP20" s="226"/>
      <c r="DCQ20" s="226"/>
      <c r="DCR20" s="226"/>
      <c r="DCS20" s="226"/>
      <c r="DCT20" s="226"/>
      <c r="DCU20" s="226"/>
      <c r="DCV20" s="226"/>
      <c r="DCW20" s="226"/>
      <c r="DCX20" s="226"/>
      <c r="DCY20" s="226"/>
      <c r="DCZ20" s="226"/>
      <c r="DDA20" s="226"/>
      <c r="DDB20" s="226"/>
      <c r="DDC20" s="226"/>
      <c r="DDD20" s="226"/>
      <c r="DDE20" s="226"/>
      <c r="DDF20" s="226"/>
      <c r="DDG20" s="226"/>
      <c r="DDH20" s="226"/>
      <c r="DDI20" s="226"/>
      <c r="DDJ20" s="226"/>
      <c r="DDK20" s="226"/>
      <c r="DDL20" s="226"/>
      <c r="DDM20" s="226"/>
      <c r="DDN20" s="226"/>
      <c r="DDO20" s="226"/>
      <c r="DDP20" s="226"/>
      <c r="DDQ20" s="226"/>
      <c r="DDR20" s="226"/>
      <c r="DDS20" s="226"/>
      <c r="DDT20" s="226"/>
      <c r="DDU20" s="226"/>
      <c r="DDV20" s="226"/>
      <c r="DDW20" s="226"/>
      <c r="DDX20" s="226"/>
      <c r="DDY20" s="226"/>
      <c r="DDZ20" s="226"/>
      <c r="DEA20" s="226"/>
      <c r="DEB20" s="226"/>
      <c r="DEC20" s="226"/>
      <c r="DED20" s="226"/>
      <c r="DEE20" s="226"/>
      <c r="DEF20" s="226"/>
      <c r="DEG20" s="226"/>
      <c r="DEH20" s="226"/>
      <c r="DEI20" s="226"/>
      <c r="DEJ20" s="226"/>
      <c r="DEK20" s="226"/>
      <c r="DEL20" s="226"/>
      <c r="DEM20" s="226"/>
      <c r="DEN20" s="226"/>
      <c r="DEO20" s="226"/>
      <c r="DEP20" s="226"/>
      <c r="DEQ20" s="226"/>
      <c r="DER20" s="226"/>
      <c r="DES20" s="226"/>
      <c r="DET20" s="226"/>
      <c r="DEU20" s="226"/>
      <c r="DEV20" s="226"/>
      <c r="DEW20" s="226"/>
      <c r="DEX20" s="226"/>
      <c r="DEY20" s="226"/>
      <c r="DEZ20" s="226"/>
      <c r="DFA20" s="226"/>
      <c r="DFB20" s="226"/>
      <c r="DFC20" s="226"/>
      <c r="DFD20" s="226"/>
      <c r="DFE20" s="226"/>
      <c r="DFF20" s="226"/>
      <c r="DFG20" s="226"/>
      <c r="DFH20" s="226"/>
      <c r="DFI20" s="226"/>
      <c r="DFJ20" s="226"/>
      <c r="DFK20" s="226"/>
      <c r="DFL20" s="226"/>
      <c r="DFM20" s="226"/>
      <c r="DFN20" s="226"/>
      <c r="DFO20" s="226"/>
      <c r="DFP20" s="226"/>
      <c r="DFQ20" s="226"/>
      <c r="DFR20" s="226"/>
      <c r="DFS20" s="226"/>
      <c r="DFT20" s="226"/>
      <c r="DFU20" s="226"/>
      <c r="DFV20" s="226"/>
      <c r="DFW20" s="226"/>
      <c r="DFX20" s="226"/>
      <c r="DFY20" s="226"/>
      <c r="DFZ20" s="226"/>
      <c r="DGA20" s="226"/>
      <c r="DGB20" s="226"/>
      <c r="DGC20" s="226"/>
      <c r="DGD20" s="226"/>
      <c r="DGE20" s="226"/>
      <c r="DGF20" s="226"/>
      <c r="DGG20" s="226"/>
      <c r="DGH20" s="226"/>
      <c r="DGI20" s="226"/>
      <c r="DGJ20" s="226"/>
      <c r="DGK20" s="226"/>
      <c r="DGL20" s="226"/>
    </row>
    <row r="21" spans="1:2898" ht="18.5" x14ac:dyDescent="0.45">
      <c r="A21" s="11">
        <v>3</v>
      </c>
      <c r="B21" s="84" t="s">
        <v>15</v>
      </c>
      <c r="C21" s="167" t="s">
        <v>5</v>
      </c>
      <c r="D21" s="166" t="s">
        <v>5</v>
      </c>
      <c r="E21" s="166" t="s">
        <v>5</v>
      </c>
      <c r="F21" s="166" t="s">
        <v>5</v>
      </c>
      <c r="G21" s="166" t="s">
        <v>5</v>
      </c>
      <c r="H21" s="167" t="s">
        <v>5</v>
      </c>
      <c r="I21" s="166" t="s">
        <v>5</v>
      </c>
      <c r="J21" s="166" t="s">
        <v>5</v>
      </c>
      <c r="K21" s="166" t="s">
        <v>5</v>
      </c>
      <c r="L21" s="166" t="s">
        <v>5</v>
      </c>
      <c r="M21" s="177" t="s">
        <v>5</v>
      </c>
      <c r="N21" s="167" t="s">
        <v>5</v>
      </c>
      <c r="O21" s="166" t="s">
        <v>5</v>
      </c>
      <c r="P21" s="166" t="s">
        <v>5</v>
      </c>
      <c r="Q21" s="166" t="s">
        <v>5</v>
      </c>
      <c r="R21" s="166" t="s">
        <v>5</v>
      </c>
      <c r="S21" s="167" t="s">
        <v>5</v>
      </c>
      <c r="T21" s="166" t="s">
        <v>5</v>
      </c>
      <c r="U21" s="166" t="s">
        <v>5</v>
      </c>
      <c r="V21" s="166" t="s">
        <v>5</v>
      </c>
      <c r="W21" s="166" t="s">
        <v>5</v>
      </c>
      <c r="X21" s="177" t="s">
        <v>5</v>
      </c>
      <c r="Y21" s="177" t="s">
        <v>5</v>
      </c>
      <c r="Z21" s="177" t="s">
        <v>5</v>
      </c>
      <c r="AA21" s="177" t="s">
        <v>5</v>
      </c>
      <c r="AB21" s="177" t="s">
        <v>5</v>
      </c>
      <c r="AC21" s="177" t="s">
        <v>5</v>
      </c>
      <c r="AD21" s="177" t="s">
        <v>5</v>
      </c>
      <c r="AE21" s="177" t="s">
        <v>5</v>
      </c>
      <c r="AF21" s="177" t="s">
        <v>5</v>
      </c>
      <c r="AG21" s="177" t="s">
        <v>5</v>
      </c>
      <c r="AH21" s="177" t="s">
        <v>5</v>
      </c>
      <c r="AI21" s="177" t="s">
        <v>5</v>
      </c>
      <c r="AJ21" s="177" t="s">
        <v>5</v>
      </c>
      <c r="AK21" s="228" t="s">
        <v>5</v>
      </c>
    </row>
    <row r="22" spans="1:2898" ht="52" x14ac:dyDescent="0.35">
      <c r="A22" s="15"/>
      <c r="B22" s="98" t="s">
        <v>62</v>
      </c>
      <c r="C22" s="163" t="s">
        <v>6</v>
      </c>
      <c r="D22" s="161" t="str">
        <f t="shared" ref="D22:G25" si="25">$C22</f>
        <v>erforderlich</v>
      </c>
      <c r="E22" s="161" t="str">
        <f t="shared" si="25"/>
        <v>erforderlich</v>
      </c>
      <c r="F22" s="161" t="str">
        <f t="shared" si="25"/>
        <v>erforderlich</v>
      </c>
      <c r="G22" s="161" t="str">
        <f t="shared" si="25"/>
        <v>erforderlich</v>
      </c>
      <c r="H22" s="55" t="s">
        <v>16</v>
      </c>
      <c r="I22" s="156" t="str">
        <f t="shared" ref="I22:L25" si="26">$H22</f>
        <v>erforderlich, wenn Elterngütesiegel in einem nicht Deutsch sprachigen Land ausgesetllt wurde</v>
      </c>
      <c r="J22" s="156" t="str">
        <f t="shared" si="26"/>
        <v>erforderlich, wenn Elterngütesiegel in einem nicht Deutsch sprachigen Land ausgesetllt wurde</v>
      </c>
      <c r="K22" s="156" t="str">
        <f t="shared" si="26"/>
        <v>erforderlich, wenn Elterngütesiegel in einem nicht Deutsch sprachigen Land ausgesetllt wurde</v>
      </c>
      <c r="L22" s="156" t="str">
        <f t="shared" si="26"/>
        <v>erforderlich, wenn Elterngütesiegel in einem nicht Deutsch sprachigen Land ausgesetllt wurde</v>
      </c>
      <c r="M22" s="176" t="s">
        <v>13</v>
      </c>
      <c r="N22" s="170" t="str">
        <f t="shared" ref="N22:Q25" si="27">$M22</f>
        <v>nicht erforderlich</v>
      </c>
      <c r="O22" s="170" t="str">
        <f t="shared" si="27"/>
        <v>nicht erforderlich</v>
      </c>
      <c r="P22" s="170" t="str">
        <f t="shared" si="27"/>
        <v>nicht erforderlich</v>
      </c>
      <c r="Q22" s="170" t="str">
        <f t="shared" si="27"/>
        <v>nicht erforderlich</v>
      </c>
      <c r="R22" s="170" t="s">
        <v>76</v>
      </c>
      <c r="S22" s="170" t="str">
        <f t="shared" ref="S22:V25" si="28">$R22</f>
        <v>erforderlich, wenn von der EHPA Gütesiegelkommission nachgefordert</v>
      </c>
      <c r="T22" s="170" t="str">
        <f t="shared" si="28"/>
        <v>erforderlich, wenn von der EHPA Gütesiegelkommission nachgefordert</v>
      </c>
      <c r="U22" s="170" t="str">
        <f t="shared" si="28"/>
        <v>erforderlich, wenn von der EHPA Gütesiegelkommission nachgefordert</v>
      </c>
      <c r="V22" s="170" t="str">
        <f t="shared" si="28"/>
        <v>erforderlich, wenn von der EHPA Gütesiegelkommission nachgefordert</v>
      </c>
      <c r="W22" s="173" t="s">
        <v>7</v>
      </c>
      <c r="X22" s="170" t="str">
        <f t="shared" ref="X22:AA25" si="29">$W22</f>
        <v>muss nicht erneut eingereicht werden</v>
      </c>
      <c r="Y22" s="170" t="str">
        <f t="shared" si="29"/>
        <v>muss nicht erneut eingereicht werden</v>
      </c>
      <c r="Z22" s="170" t="str">
        <f t="shared" si="29"/>
        <v>muss nicht erneut eingereicht werden</v>
      </c>
      <c r="AA22" s="170" t="str">
        <f t="shared" si="29"/>
        <v>muss nicht erneut eingereicht werden</v>
      </c>
      <c r="AB22" s="170" t="s">
        <v>13</v>
      </c>
      <c r="AC22" s="170" t="str">
        <f t="shared" si="7"/>
        <v>nicht erforderlich</v>
      </c>
      <c r="AD22" s="170" t="str">
        <f t="shared" si="4"/>
        <v>nicht erforderlich</v>
      </c>
      <c r="AE22" s="170" t="str">
        <f t="shared" si="4"/>
        <v>nicht erforderlich</v>
      </c>
      <c r="AF22" s="170" t="str">
        <f t="shared" si="4"/>
        <v>nicht erforderlich</v>
      </c>
      <c r="AG22" s="170" t="s">
        <v>13</v>
      </c>
      <c r="AH22" s="170" t="str">
        <f t="shared" ref="AH22:AK25" si="30">$AG22</f>
        <v>nicht erforderlich</v>
      </c>
      <c r="AI22" s="170" t="str">
        <f t="shared" si="5"/>
        <v>nicht erforderlich</v>
      </c>
      <c r="AJ22" s="170" t="str">
        <f t="shared" si="5"/>
        <v>nicht erforderlich</v>
      </c>
      <c r="AK22" s="170" t="str">
        <f t="shared" si="5"/>
        <v>nicht erforderlich</v>
      </c>
    </row>
    <row r="23" spans="1:2898" ht="78" x14ac:dyDescent="0.35">
      <c r="A23" s="12"/>
      <c r="B23" s="96" t="s">
        <v>63</v>
      </c>
      <c r="C23" s="163" t="s">
        <v>6</v>
      </c>
      <c r="D23" s="161" t="str">
        <f t="shared" si="25"/>
        <v>erforderlich</v>
      </c>
      <c r="E23" s="161" t="str">
        <f t="shared" si="25"/>
        <v>erforderlich</v>
      </c>
      <c r="F23" s="161" t="str">
        <f t="shared" si="25"/>
        <v>erforderlich</v>
      </c>
      <c r="G23" s="161" t="str">
        <f t="shared" si="25"/>
        <v>erforderlich</v>
      </c>
      <c r="H23" s="55" t="s">
        <v>107</v>
      </c>
      <c r="I23" s="156" t="str">
        <f t="shared" si="26"/>
        <v>erforderlich, wenn das Unternhmen und/oder die Produktnamen am Elterngütesiegel anders lauten als am Übertragungs-Gütesiegel (Followup)</v>
      </c>
      <c r="J23" s="156" t="str">
        <f t="shared" si="26"/>
        <v>erforderlich, wenn das Unternhmen und/oder die Produktnamen am Elterngütesiegel anders lauten als am Übertragungs-Gütesiegel (Followup)</v>
      </c>
      <c r="K23" s="156" t="str">
        <f t="shared" si="26"/>
        <v>erforderlich, wenn das Unternhmen und/oder die Produktnamen am Elterngütesiegel anders lauten als am Übertragungs-Gütesiegel (Followup)</v>
      </c>
      <c r="L23" s="156" t="str">
        <f t="shared" si="26"/>
        <v>erforderlich, wenn das Unternhmen und/oder die Produktnamen am Elterngütesiegel anders lauten als am Übertragungs-Gütesiegel (Followup)</v>
      </c>
      <c r="M23" s="176" t="s">
        <v>13</v>
      </c>
      <c r="N23" s="170" t="str">
        <f t="shared" si="27"/>
        <v>nicht erforderlich</v>
      </c>
      <c r="O23" s="170" t="str">
        <f t="shared" si="27"/>
        <v>nicht erforderlich</v>
      </c>
      <c r="P23" s="170" t="str">
        <f t="shared" si="27"/>
        <v>nicht erforderlich</v>
      </c>
      <c r="Q23" s="170" t="str">
        <f t="shared" si="27"/>
        <v>nicht erforderlich</v>
      </c>
      <c r="R23" s="170" t="s">
        <v>76</v>
      </c>
      <c r="S23" s="170" t="str">
        <f t="shared" si="28"/>
        <v>erforderlich, wenn von der EHPA Gütesiegelkommission nachgefordert</v>
      </c>
      <c r="T23" s="170" t="str">
        <f t="shared" si="28"/>
        <v>erforderlich, wenn von der EHPA Gütesiegelkommission nachgefordert</v>
      </c>
      <c r="U23" s="170" t="str">
        <f t="shared" si="28"/>
        <v>erforderlich, wenn von der EHPA Gütesiegelkommission nachgefordert</v>
      </c>
      <c r="V23" s="170" t="str">
        <f t="shared" si="28"/>
        <v>erforderlich, wenn von der EHPA Gütesiegelkommission nachgefordert</v>
      </c>
      <c r="W23" s="173" t="s">
        <v>7</v>
      </c>
      <c r="X23" s="170" t="str">
        <f t="shared" si="29"/>
        <v>muss nicht erneut eingereicht werden</v>
      </c>
      <c r="Y23" s="170" t="str">
        <f t="shared" si="29"/>
        <v>muss nicht erneut eingereicht werden</v>
      </c>
      <c r="Z23" s="170" t="str">
        <f t="shared" si="29"/>
        <v>muss nicht erneut eingereicht werden</v>
      </c>
      <c r="AA23" s="170" t="str">
        <f t="shared" si="29"/>
        <v>muss nicht erneut eingereicht werden</v>
      </c>
      <c r="AB23" s="170" t="s">
        <v>13</v>
      </c>
      <c r="AC23" s="170" t="str">
        <f t="shared" si="7"/>
        <v>nicht erforderlich</v>
      </c>
      <c r="AD23" s="170" t="str">
        <f t="shared" si="7"/>
        <v>nicht erforderlich</v>
      </c>
      <c r="AE23" s="170" t="str">
        <f t="shared" si="7"/>
        <v>nicht erforderlich</v>
      </c>
      <c r="AF23" s="170" t="str">
        <f t="shared" si="7"/>
        <v>nicht erforderlich</v>
      </c>
      <c r="AG23" s="170" t="s">
        <v>13</v>
      </c>
      <c r="AH23" s="170" t="str">
        <f t="shared" si="30"/>
        <v>nicht erforderlich</v>
      </c>
      <c r="AI23" s="170" t="str">
        <f t="shared" si="30"/>
        <v>nicht erforderlich</v>
      </c>
      <c r="AJ23" s="170" t="str">
        <f t="shared" si="30"/>
        <v>nicht erforderlich</v>
      </c>
      <c r="AK23" s="170" t="str">
        <f t="shared" si="30"/>
        <v>nicht erforderlich</v>
      </c>
    </row>
    <row r="24" spans="1:2898" ht="78" x14ac:dyDescent="0.35">
      <c r="A24" s="12"/>
      <c r="B24" s="96" t="s">
        <v>64</v>
      </c>
      <c r="C24" s="163" t="s">
        <v>6</v>
      </c>
      <c r="D24" s="161" t="str">
        <f t="shared" si="25"/>
        <v>erforderlich</v>
      </c>
      <c r="E24" s="161" t="str">
        <f t="shared" si="25"/>
        <v>erforderlich</v>
      </c>
      <c r="F24" s="161" t="str">
        <f t="shared" si="25"/>
        <v>erforderlich</v>
      </c>
      <c r="G24" s="161" t="str">
        <f t="shared" si="25"/>
        <v>erforderlich</v>
      </c>
      <c r="H24" s="55" t="s">
        <v>107</v>
      </c>
      <c r="I24" s="156" t="str">
        <f t="shared" si="26"/>
        <v>erforderlich, wenn das Unternhmen und/oder die Produktnamen am Elterngütesiegel anders lauten als am Übertragungs-Gütesiegel (Followup)</v>
      </c>
      <c r="J24" s="156" t="str">
        <f t="shared" si="26"/>
        <v>erforderlich, wenn das Unternhmen und/oder die Produktnamen am Elterngütesiegel anders lauten als am Übertragungs-Gütesiegel (Followup)</v>
      </c>
      <c r="K24" s="156" t="str">
        <f t="shared" si="26"/>
        <v>erforderlich, wenn das Unternhmen und/oder die Produktnamen am Elterngütesiegel anders lauten als am Übertragungs-Gütesiegel (Followup)</v>
      </c>
      <c r="L24" s="156" t="str">
        <f t="shared" si="26"/>
        <v>erforderlich, wenn das Unternhmen und/oder die Produktnamen am Elterngütesiegel anders lauten als am Übertragungs-Gütesiegel (Followup)</v>
      </c>
      <c r="M24" s="176" t="s">
        <v>13</v>
      </c>
      <c r="N24" s="170" t="str">
        <f t="shared" si="27"/>
        <v>nicht erforderlich</v>
      </c>
      <c r="O24" s="170" t="str">
        <f t="shared" si="27"/>
        <v>nicht erforderlich</v>
      </c>
      <c r="P24" s="170" t="str">
        <f t="shared" si="27"/>
        <v>nicht erforderlich</v>
      </c>
      <c r="Q24" s="170" t="str">
        <f t="shared" si="27"/>
        <v>nicht erforderlich</v>
      </c>
      <c r="R24" s="170" t="s">
        <v>76</v>
      </c>
      <c r="S24" s="170" t="str">
        <f t="shared" si="28"/>
        <v>erforderlich, wenn von der EHPA Gütesiegelkommission nachgefordert</v>
      </c>
      <c r="T24" s="170" t="str">
        <f t="shared" si="28"/>
        <v>erforderlich, wenn von der EHPA Gütesiegelkommission nachgefordert</v>
      </c>
      <c r="U24" s="170" t="str">
        <f t="shared" si="28"/>
        <v>erforderlich, wenn von der EHPA Gütesiegelkommission nachgefordert</v>
      </c>
      <c r="V24" s="170" t="str">
        <f t="shared" si="28"/>
        <v>erforderlich, wenn von der EHPA Gütesiegelkommission nachgefordert</v>
      </c>
      <c r="W24" s="173" t="s">
        <v>7</v>
      </c>
      <c r="X24" s="170" t="str">
        <f t="shared" si="29"/>
        <v>muss nicht erneut eingereicht werden</v>
      </c>
      <c r="Y24" s="170" t="str">
        <f t="shared" si="29"/>
        <v>muss nicht erneut eingereicht werden</v>
      </c>
      <c r="Z24" s="170" t="str">
        <f t="shared" si="29"/>
        <v>muss nicht erneut eingereicht werden</v>
      </c>
      <c r="AA24" s="170" t="str">
        <f t="shared" si="29"/>
        <v>muss nicht erneut eingereicht werden</v>
      </c>
      <c r="AB24" s="170" t="s">
        <v>13</v>
      </c>
      <c r="AC24" s="170" t="str">
        <f t="shared" ref="AC24:AF25" si="31">$AB24</f>
        <v>nicht erforderlich</v>
      </c>
      <c r="AD24" s="170" t="str">
        <f t="shared" si="31"/>
        <v>nicht erforderlich</v>
      </c>
      <c r="AE24" s="170" t="str">
        <f t="shared" si="31"/>
        <v>nicht erforderlich</v>
      </c>
      <c r="AF24" s="170" t="str">
        <f t="shared" si="31"/>
        <v>nicht erforderlich</v>
      </c>
      <c r="AG24" s="170" t="s">
        <v>13</v>
      </c>
      <c r="AH24" s="170" t="str">
        <f t="shared" si="30"/>
        <v>nicht erforderlich</v>
      </c>
      <c r="AI24" s="170" t="str">
        <f t="shared" si="30"/>
        <v>nicht erforderlich</v>
      </c>
      <c r="AJ24" s="170" t="str">
        <f t="shared" si="30"/>
        <v>nicht erforderlich</v>
      </c>
      <c r="AK24" s="170" t="str">
        <f t="shared" si="30"/>
        <v>nicht erforderlich</v>
      </c>
    </row>
    <row r="25" spans="1:2898" ht="43.5" x14ac:dyDescent="0.35">
      <c r="A25" s="16"/>
      <c r="B25" s="99" t="s">
        <v>65</v>
      </c>
      <c r="C25" s="163" t="s">
        <v>6</v>
      </c>
      <c r="D25" s="161" t="str">
        <f t="shared" si="25"/>
        <v>erforderlich</v>
      </c>
      <c r="E25" s="161" t="str">
        <f t="shared" si="25"/>
        <v>erforderlich</v>
      </c>
      <c r="F25" s="161" t="str">
        <f t="shared" si="25"/>
        <v>erforderlich</v>
      </c>
      <c r="G25" s="162" t="str">
        <f t="shared" si="25"/>
        <v>erforderlich</v>
      </c>
      <c r="H25" s="59" t="s">
        <v>6</v>
      </c>
      <c r="I25" s="156" t="str">
        <f t="shared" si="26"/>
        <v>erforderlich</v>
      </c>
      <c r="J25" s="156" t="str">
        <f t="shared" si="26"/>
        <v>erforderlich</v>
      </c>
      <c r="K25" s="156" t="str">
        <f t="shared" si="26"/>
        <v>erforderlich</v>
      </c>
      <c r="L25" s="156" t="str">
        <f t="shared" si="26"/>
        <v>erforderlich</v>
      </c>
      <c r="M25" s="176" t="s">
        <v>13</v>
      </c>
      <c r="N25" s="170" t="str">
        <f t="shared" si="27"/>
        <v>nicht erforderlich</v>
      </c>
      <c r="O25" s="170" t="str">
        <f t="shared" si="27"/>
        <v>nicht erforderlich</v>
      </c>
      <c r="P25" s="170" t="str">
        <f t="shared" si="27"/>
        <v>nicht erforderlich</v>
      </c>
      <c r="Q25" s="170" t="str">
        <f t="shared" si="27"/>
        <v>nicht erforderlich</v>
      </c>
      <c r="R25" s="170" t="s">
        <v>76</v>
      </c>
      <c r="S25" s="170" t="str">
        <f t="shared" si="28"/>
        <v>erforderlich, wenn von der EHPA Gütesiegelkommission nachgefordert</v>
      </c>
      <c r="T25" s="170" t="str">
        <f t="shared" si="28"/>
        <v>erforderlich, wenn von der EHPA Gütesiegelkommission nachgefordert</v>
      </c>
      <c r="U25" s="170" t="str">
        <f t="shared" si="28"/>
        <v>erforderlich, wenn von der EHPA Gütesiegelkommission nachgefordert</v>
      </c>
      <c r="V25" s="170" t="str">
        <f t="shared" si="28"/>
        <v>erforderlich, wenn von der EHPA Gütesiegelkommission nachgefordert</v>
      </c>
      <c r="W25" s="173" t="s">
        <v>7</v>
      </c>
      <c r="X25" s="170" t="str">
        <f t="shared" si="29"/>
        <v>muss nicht erneut eingereicht werden</v>
      </c>
      <c r="Y25" s="170" t="str">
        <f t="shared" si="29"/>
        <v>muss nicht erneut eingereicht werden</v>
      </c>
      <c r="Z25" s="170" t="str">
        <f t="shared" si="29"/>
        <v>muss nicht erneut eingereicht werden</v>
      </c>
      <c r="AA25" s="170" t="str">
        <f t="shared" si="29"/>
        <v>muss nicht erneut eingereicht werden</v>
      </c>
      <c r="AB25" s="170" t="s">
        <v>13</v>
      </c>
      <c r="AC25" s="170" t="str">
        <f t="shared" si="31"/>
        <v>nicht erforderlich</v>
      </c>
      <c r="AD25" s="170" t="str">
        <f t="shared" si="31"/>
        <v>nicht erforderlich</v>
      </c>
      <c r="AE25" s="170" t="str">
        <f t="shared" si="31"/>
        <v>nicht erforderlich</v>
      </c>
      <c r="AF25" s="170" t="str">
        <f t="shared" si="31"/>
        <v>nicht erforderlich</v>
      </c>
      <c r="AG25" s="170" t="s">
        <v>13</v>
      </c>
      <c r="AH25" s="170" t="str">
        <f t="shared" si="30"/>
        <v>nicht erforderlich</v>
      </c>
      <c r="AI25" s="170" t="str">
        <f t="shared" si="30"/>
        <v>nicht erforderlich</v>
      </c>
      <c r="AJ25" s="170" t="str">
        <f t="shared" si="30"/>
        <v>nicht erforderlich</v>
      </c>
      <c r="AK25" s="170" t="str">
        <f t="shared" si="30"/>
        <v>nicht erforderlich</v>
      </c>
    </row>
    <row r="26" spans="1:2898" ht="18.5" x14ac:dyDescent="0.45">
      <c r="A26" s="11">
        <v>4</v>
      </c>
      <c r="B26" s="84" t="s">
        <v>17</v>
      </c>
      <c r="C26" s="167" t="s">
        <v>5</v>
      </c>
      <c r="D26" s="166" t="s">
        <v>5</v>
      </c>
      <c r="E26" s="166" t="s">
        <v>5</v>
      </c>
      <c r="F26" s="166" t="s">
        <v>5</v>
      </c>
      <c r="G26" s="166" t="s">
        <v>5</v>
      </c>
      <c r="H26" s="167" t="s">
        <v>5</v>
      </c>
      <c r="I26" s="166" t="s">
        <v>5</v>
      </c>
      <c r="J26" s="166" t="s">
        <v>5</v>
      </c>
      <c r="K26" s="166" t="s">
        <v>5</v>
      </c>
      <c r="L26" s="166" t="s">
        <v>5</v>
      </c>
      <c r="M26" s="177" t="s">
        <v>5</v>
      </c>
      <c r="N26" s="167" t="s">
        <v>5</v>
      </c>
      <c r="O26" s="166" t="s">
        <v>5</v>
      </c>
      <c r="P26" s="166" t="s">
        <v>5</v>
      </c>
      <c r="Q26" s="166" t="s">
        <v>5</v>
      </c>
      <c r="R26" s="166" t="s">
        <v>5</v>
      </c>
      <c r="S26" s="167" t="s">
        <v>5</v>
      </c>
      <c r="T26" s="166" t="s">
        <v>5</v>
      </c>
      <c r="U26" s="166" t="s">
        <v>5</v>
      </c>
      <c r="V26" s="166" t="s">
        <v>5</v>
      </c>
      <c r="W26" s="166" t="s">
        <v>5</v>
      </c>
      <c r="X26" s="177" t="s">
        <v>5</v>
      </c>
      <c r="Y26" s="177" t="s">
        <v>5</v>
      </c>
      <c r="Z26" s="177" t="s">
        <v>5</v>
      </c>
      <c r="AA26" s="177" t="s">
        <v>5</v>
      </c>
      <c r="AB26" s="177" t="s">
        <v>5</v>
      </c>
      <c r="AC26" s="177" t="s">
        <v>5</v>
      </c>
      <c r="AD26" s="177" t="s">
        <v>5</v>
      </c>
      <c r="AE26" s="177" t="s">
        <v>5</v>
      </c>
      <c r="AF26" s="177" t="s">
        <v>5</v>
      </c>
      <c r="AG26" s="177" t="s">
        <v>5</v>
      </c>
      <c r="AH26" s="177" t="s">
        <v>5</v>
      </c>
      <c r="AI26" s="177" t="s">
        <v>5</v>
      </c>
      <c r="AJ26" s="177" t="s">
        <v>5</v>
      </c>
      <c r="AK26" s="177" t="s">
        <v>5</v>
      </c>
    </row>
    <row r="27" spans="1:2898" ht="78" x14ac:dyDescent="0.35">
      <c r="A27" s="17"/>
      <c r="B27" s="98" t="s">
        <v>66</v>
      </c>
      <c r="C27" s="162" t="s">
        <v>6</v>
      </c>
      <c r="D27" s="161" t="str">
        <f t="shared" ref="D27:G29" si="32">$C27</f>
        <v>erforderlich</v>
      </c>
      <c r="E27" s="161" t="str">
        <f t="shared" si="32"/>
        <v>erforderlich</v>
      </c>
      <c r="F27" s="161" t="str">
        <f t="shared" si="32"/>
        <v>erforderlich</v>
      </c>
      <c r="G27" s="161" t="str">
        <f t="shared" si="32"/>
        <v>erforderlich</v>
      </c>
      <c r="H27" s="56" t="s">
        <v>18</v>
      </c>
      <c r="I27" s="156" t="str">
        <f t="shared" ref="I27:L29" si="33">$H27</f>
        <v>erforderlich, wenn die Produkte anders bezeichnet werden sollen als am Elterngütesiegel oder das  Elterngütesiegel in einem nicht Deutsch sprachigen Land ausgesetllt wurde</v>
      </c>
      <c r="J27" s="156" t="str">
        <f t="shared" si="33"/>
        <v>erforderlich, wenn die Produkte anders bezeichnet werden sollen als am Elterngütesiegel oder das  Elterngütesiegel in einem nicht Deutsch sprachigen Land ausgesetllt wurde</v>
      </c>
      <c r="K27" s="156" t="str">
        <f t="shared" si="33"/>
        <v>erforderlich, wenn die Produkte anders bezeichnet werden sollen als am Elterngütesiegel oder das  Elterngütesiegel in einem nicht Deutsch sprachigen Land ausgesetllt wurde</v>
      </c>
      <c r="L27" s="156" t="str">
        <f t="shared" si="33"/>
        <v>erforderlich, wenn die Produkte anders bezeichnet werden sollen als am Elterngütesiegel oder das  Elterngütesiegel in einem nicht Deutsch sprachigen Land ausgesetllt wurde</v>
      </c>
      <c r="M27" s="176" t="s">
        <v>13</v>
      </c>
      <c r="N27" s="170" t="str">
        <f t="shared" ref="N27:Q29" si="34">$M27</f>
        <v>nicht erforderlich</v>
      </c>
      <c r="O27" s="170" t="str">
        <f t="shared" si="34"/>
        <v>nicht erforderlich</v>
      </c>
      <c r="P27" s="170" t="str">
        <f t="shared" si="34"/>
        <v>nicht erforderlich</v>
      </c>
      <c r="Q27" s="170" t="str">
        <f t="shared" si="34"/>
        <v>nicht erforderlich</v>
      </c>
      <c r="R27" s="170" t="s">
        <v>76</v>
      </c>
      <c r="S27" s="170" t="str">
        <f t="shared" ref="S27:V29" si="35">$R27</f>
        <v>erforderlich, wenn von der EHPA Gütesiegelkommission nachgefordert</v>
      </c>
      <c r="T27" s="170" t="str">
        <f t="shared" si="35"/>
        <v>erforderlich, wenn von der EHPA Gütesiegelkommission nachgefordert</v>
      </c>
      <c r="U27" s="170" t="str">
        <f t="shared" si="35"/>
        <v>erforderlich, wenn von der EHPA Gütesiegelkommission nachgefordert</v>
      </c>
      <c r="V27" s="170" t="str">
        <f t="shared" si="35"/>
        <v>erforderlich, wenn von der EHPA Gütesiegelkommission nachgefordert</v>
      </c>
      <c r="W27" s="170" t="s">
        <v>6</v>
      </c>
      <c r="X27" s="170" t="str">
        <f t="shared" ref="X27:AA29" si="36">$W27</f>
        <v>erforderlich</v>
      </c>
      <c r="Y27" s="170" t="str">
        <f t="shared" si="36"/>
        <v>erforderlich</v>
      </c>
      <c r="Z27" s="170" t="str">
        <f t="shared" si="36"/>
        <v>erforderlich</v>
      </c>
      <c r="AA27" s="170" t="str">
        <f t="shared" si="36"/>
        <v>erforderlich</v>
      </c>
      <c r="AB27" s="173" t="s">
        <v>109</v>
      </c>
      <c r="AC27" s="170" t="str">
        <f t="shared" ref="AC27:AF29" si="37">$AB27</f>
        <v>erforderlich für neue Produktnamen</v>
      </c>
      <c r="AD27" s="170" t="str">
        <f t="shared" si="37"/>
        <v>erforderlich für neue Produktnamen</v>
      </c>
      <c r="AE27" s="170" t="str">
        <f t="shared" si="37"/>
        <v>erforderlich für neue Produktnamen</v>
      </c>
      <c r="AF27" s="170" t="str">
        <f t="shared" si="37"/>
        <v>erforderlich für neue Produktnamen</v>
      </c>
      <c r="AG27" s="170" t="s">
        <v>76</v>
      </c>
      <c r="AH27" s="170" t="str">
        <f t="shared" ref="AH27:AK29" si="38">$AG27</f>
        <v>erforderlich, wenn von der EHPA Gütesiegelkommission nachgefordert</v>
      </c>
      <c r="AI27" s="170" t="str">
        <f t="shared" si="38"/>
        <v>erforderlich, wenn von der EHPA Gütesiegelkommission nachgefordert</v>
      </c>
      <c r="AJ27" s="170" t="str">
        <f t="shared" si="38"/>
        <v>erforderlich, wenn von der EHPA Gütesiegelkommission nachgefordert</v>
      </c>
      <c r="AK27" s="170" t="str">
        <f t="shared" si="38"/>
        <v>erforderlich, wenn von der EHPA Gütesiegelkommission nachgefordert</v>
      </c>
    </row>
    <row r="28" spans="1:2898" ht="78" x14ac:dyDescent="0.35">
      <c r="A28" s="17"/>
      <c r="B28" s="91" t="s">
        <v>67</v>
      </c>
      <c r="C28" s="162" t="s">
        <v>6</v>
      </c>
      <c r="D28" s="161" t="str">
        <f t="shared" si="32"/>
        <v>erforderlich</v>
      </c>
      <c r="E28" s="161" t="str">
        <f t="shared" si="32"/>
        <v>erforderlich</v>
      </c>
      <c r="F28" s="161" t="str">
        <f t="shared" si="32"/>
        <v>erforderlich</v>
      </c>
      <c r="G28" s="161" t="str">
        <f t="shared" si="32"/>
        <v>erforderlich</v>
      </c>
      <c r="H28" s="56" t="s">
        <v>18</v>
      </c>
      <c r="I28" s="156" t="str">
        <f t="shared" si="33"/>
        <v>erforderlich, wenn die Produkte anders bezeichnet werden sollen als am Elterngütesiegel oder das  Elterngütesiegel in einem nicht Deutsch sprachigen Land ausgesetllt wurde</v>
      </c>
      <c r="J28" s="156" t="str">
        <f t="shared" si="33"/>
        <v>erforderlich, wenn die Produkte anders bezeichnet werden sollen als am Elterngütesiegel oder das  Elterngütesiegel in einem nicht Deutsch sprachigen Land ausgesetllt wurde</v>
      </c>
      <c r="K28" s="156" t="str">
        <f t="shared" si="33"/>
        <v>erforderlich, wenn die Produkte anders bezeichnet werden sollen als am Elterngütesiegel oder das  Elterngütesiegel in einem nicht Deutsch sprachigen Land ausgesetllt wurde</v>
      </c>
      <c r="L28" s="156" t="str">
        <f t="shared" si="33"/>
        <v>erforderlich, wenn die Produkte anders bezeichnet werden sollen als am Elterngütesiegel oder das  Elterngütesiegel in einem nicht Deutsch sprachigen Land ausgesetllt wurde</v>
      </c>
      <c r="M28" s="176" t="s">
        <v>13</v>
      </c>
      <c r="N28" s="170" t="str">
        <f t="shared" si="34"/>
        <v>nicht erforderlich</v>
      </c>
      <c r="O28" s="170" t="str">
        <f t="shared" si="34"/>
        <v>nicht erforderlich</v>
      </c>
      <c r="P28" s="170" t="str">
        <f t="shared" si="34"/>
        <v>nicht erforderlich</v>
      </c>
      <c r="Q28" s="170" t="str">
        <f t="shared" si="34"/>
        <v>nicht erforderlich</v>
      </c>
      <c r="R28" s="170" t="s">
        <v>76</v>
      </c>
      <c r="S28" s="170" t="str">
        <f t="shared" si="35"/>
        <v>erforderlich, wenn von der EHPA Gütesiegelkommission nachgefordert</v>
      </c>
      <c r="T28" s="170" t="str">
        <f t="shared" si="35"/>
        <v>erforderlich, wenn von der EHPA Gütesiegelkommission nachgefordert</v>
      </c>
      <c r="U28" s="170" t="str">
        <f t="shared" si="35"/>
        <v>erforderlich, wenn von der EHPA Gütesiegelkommission nachgefordert</v>
      </c>
      <c r="V28" s="170" t="str">
        <f t="shared" si="35"/>
        <v>erforderlich, wenn von der EHPA Gütesiegelkommission nachgefordert</v>
      </c>
      <c r="W28" s="170" t="s">
        <v>6</v>
      </c>
      <c r="X28" s="170" t="str">
        <f t="shared" si="36"/>
        <v>erforderlich</v>
      </c>
      <c r="Y28" s="170" t="str">
        <f t="shared" si="36"/>
        <v>erforderlich</v>
      </c>
      <c r="Z28" s="170" t="str">
        <f t="shared" si="36"/>
        <v>erforderlich</v>
      </c>
      <c r="AA28" s="170" t="str">
        <f t="shared" si="36"/>
        <v>erforderlich</v>
      </c>
      <c r="AB28" s="173" t="s">
        <v>109</v>
      </c>
      <c r="AC28" s="170" t="str">
        <f t="shared" si="37"/>
        <v>erforderlich für neue Produktnamen</v>
      </c>
      <c r="AD28" s="170" t="str">
        <f t="shared" si="37"/>
        <v>erforderlich für neue Produktnamen</v>
      </c>
      <c r="AE28" s="170" t="str">
        <f t="shared" si="37"/>
        <v>erforderlich für neue Produktnamen</v>
      </c>
      <c r="AF28" s="170" t="str">
        <f t="shared" si="37"/>
        <v>erforderlich für neue Produktnamen</v>
      </c>
      <c r="AG28" s="170" t="s">
        <v>76</v>
      </c>
      <c r="AH28" s="170" t="str">
        <f t="shared" si="38"/>
        <v>erforderlich, wenn von der EHPA Gütesiegelkommission nachgefordert</v>
      </c>
      <c r="AI28" s="170" t="str">
        <f t="shared" si="38"/>
        <v>erforderlich, wenn von der EHPA Gütesiegelkommission nachgefordert</v>
      </c>
      <c r="AJ28" s="170" t="str">
        <f t="shared" si="38"/>
        <v>erforderlich, wenn von der EHPA Gütesiegelkommission nachgefordert</v>
      </c>
      <c r="AK28" s="170" t="str">
        <f t="shared" si="38"/>
        <v>erforderlich, wenn von der EHPA Gütesiegelkommission nachgefordert</v>
      </c>
    </row>
    <row r="29" spans="1:2898" ht="78" x14ac:dyDescent="0.35">
      <c r="A29" s="18"/>
      <c r="B29" s="100" t="s">
        <v>19</v>
      </c>
      <c r="C29" s="162" t="s">
        <v>6</v>
      </c>
      <c r="D29" s="161" t="str">
        <f t="shared" si="32"/>
        <v>erforderlich</v>
      </c>
      <c r="E29" s="161" t="str">
        <f t="shared" si="32"/>
        <v>erforderlich</v>
      </c>
      <c r="F29" s="161" t="str">
        <f t="shared" si="32"/>
        <v>erforderlich</v>
      </c>
      <c r="G29" s="162" t="str">
        <f t="shared" si="32"/>
        <v>erforderlich</v>
      </c>
      <c r="H29" s="56" t="s">
        <v>18</v>
      </c>
      <c r="I29" s="156" t="str">
        <f t="shared" si="33"/>
        <v>erforderlich, wenn die Produkte anders bezeichnet werden sollen als am Elterngütesiegel oder das  Elterngütesiegel in einem nicht Deutsch sprachigen Land ausgesetllt wurde</v>
      </c>
      <c r="J29" s="156" t="str">
        <f t="shared" si="33"/>
        <v>erforderlich, wenn die Produkte anders bezeichnet werden sollen als am Elterngütesiegel oder das  Elterngütesiegel in einem nicht Deutsch sprachigen Land ausgesetllt wurde</v>
      </c>
      <c r="K29" s="156" t="str">
        <f t="shared" si="33"/>
        <v>erforderlich, wenn die Produkte anders bezeichnet werden sollen als am Elterngütesiegel oder das  Elterngütesiegel in einem nicht Deutsch sprachigen Land ausgesetllt wurde</v>
      </c>
      <c r="L29" s="156" t="str">
        <f t="shared" si="33"/>
        <v>erforderlich, wenn die Produkte anders bezeichnet werden sollen als am Elterngütesiegel oder das  Elterngütesiegel in einem nicht Deutsch sprachigen Land ausgesetllt wurde</v>
      </c>
      <c r="M29" s="176" t="s">
        <v>13</v>
      </c>
      <c r="N29" s="170" t="str">
        <f t="shared" si="34"/>
        <v>nicht erforderlich</v>
      </c>
      <c r="O29" s="170" t="str">
        <f t="shared" si="34"/>
        <v>nicht erforderlich</v>
      </c>
      <c r="P29" s="170" t="str">
        <f t="shared" si="34"/>
        <v>nicht erforderlich</v>
      </c>
      <c r="Q29" s="170" t="str">
        <f t="shared" si="34"/>
        <v>nicht erforderlich</v>
      </c>
      <c r="R29" s="170" t="s">
        <v>76</v>
      </c>
      <c r="S29" s="170" t="str">
        <f t="shared" si="35"/>
        <v>erforderlich, wenn von der EHPA Gütesiegelkommission nachgefordert</v>
      </c>
      <c r="T29" s="170" t="str">
        <f t="shared" si="35"/>
        <v>erforderlich, wenn von der EHPA Gütesiegelkommission nachgefordert</v>
      </c>
      <c r="U29" s="170" t="str">
        <f t="shared" si="35"/>
        <v>erforderlich, wenn von der EHPA Gütesiegelkommission nachgefordert</v>
      </c>
      <c r="V29" s="170" t="str">
        <f t="shared" si="35"/>
        <v>erforderlich, wenn von der EHPA Gütesiegelkommission nachgefordert</v>
      </c>
      <c r="W29" s="170" t="s">
        <v>6</v>
      </c>
      <c r="X29" s="170" t="str">
        <f t="shared" si="36"/>
        <v>erforderlich</v>
      </c>
      <c r="Y29" s="170" t="str">
        <f t="shared" si="36"/>
        <v>erforderlich</v>
      </c>
      <c r="Z29" s="170" t="str">
        <f t="shared" si="36"/>
        <v>erforderlich</v>
      </c>
      <c r="AA29" s="170" t="str">
        <f t="shared" si="36"/>
        <v>erforderlich</v>
      </c>
      <c r="AB29" s="173" t="s">
        <v>109</v>
      </c>
      <c r="AC29" s="170" t="str">
        <f t="shared" si="37"/>
        <v>erforderlich für neue Produktnamen</v>
      </c>
      <c r="AD29" s="170" t="str">
        <f t="shared" si="37"/>
        <v>erforderlich für neue Produktnamen</v>
      </c>
      <c r="AE29" s="170" t="str">
        <f t="shared" si="37"/>
        <v>erforderlich für neue Produktnamen</v>
      </c>
      <c r="AF29" s="170" t="str">
        <f t="shared" si="37"/>
        <v>erforderlich für neue Produktnamen</v>
      </c>
      <c r="AG29" s="170" t="s">
        <v>76</v>
      </c>
      <c r="AH29" s="170" t="str">
        <f t="shared" si="38"/>
        <v>erforderlich, wenn von der EHPA Gütesiegelkommission nachgefordert</v>
      </c>
      <c r="AI29" s="170" t="str">
        <f t="shared" si="38"/>
        <v>erforderlich, wenn von der EHPA Gütesiegelkommission nachgefordert</v>
      </c>
      <c r="AJ29" s="170" t="str">
        <f t="shared" si="38"/>
        <v>erforderlich, wenn von der EHPA Gütesiegelkommission nachgefordert</v>
      </c>
      <c r="AK29" s="170" t="str">
        <f t="shared" si="38"/>
        <v>erforderlich, wenn von der EHPA Gütesiegelkommission nachgefordert</v>
      </c>
    </row>
    <row r="30" spans="1:2898" ht="18.5" x14ac:dyDescent="0.45">
      <c r="A30" s="11">
        <v>5</v>
      </c>
      <c r="B30" s="84" t="s">
        <v>20</v>
      </c>
      <c r="C30" s="167" t="s">
        <v>5</v>
      </c>
      <c r="D30" s="166" t="s">
        <v>5</v>
      </c>
      <c r="E30" s="166" t="s">
        <v>5</v>
      </c>
      <c r="F30" s="166" t="s">
        <v>5</v>
      </c>
      <c r="G30" s="166" t="s">
        <v>5</v>
      </c>
      <c r="H30" s="167" t="s">
        <v>5</v>
      </c>
      <c r="I30" s="166" t="s">
        <v>5</v>
      </c>
      <c r="J30" s="166" t="s">
        <v>5</v>
      </c>
      <c r="K30" s="166" t="s">
        <v>5</v>
      </c>
      <c r="L30" s="166" t="s">
        <v>5</v>
      </c>
      <c r="M30" s="177" t="s">
        <v>5</v>
      </c>
      <c r="N30" s="167" t="s">
        <v>5</v>
      </c>
      <c r="O30" s="166" t="s">
        <v>5</v>
      </c>
      <c r="P30" s="166" t="s">
        <v>5</v>
      </c>
      <c r="Q30" s="166" t="s">
        <v>5</v>
      </c>
      <c r="R30" s="166" t="s">
        <v>5</v>
      </c>
      <c r="S30" s="167" t="s">
        <v>5</v>
      </c>
      <c r="T30" s="166" t="s">
        <v>5</v>
      </c>
      <c r="U30" s="166" t="s">
        <v>5</v>
      </c>
      <c r="V30" s="166" t="s">
        <v>5</v>
      </c>
      <c r="W30" s="166" t="s">
        <v>5</v>
      </c>
      <c r="X30" s="177" t="s">
        <v>5</v>
      </c>
      <c r="Y30" s="177" t="s">
        <v>5</v>
      </c>
      <c r="Z30" s="177" t="s">
        <v>5</v>
      </c>
      <c r="AA30" s="177" t="s">
        <v>5</v>
      </c>
      <c r="AB30" s="177" t="s">
        <v>5</v>
      </c>
      <c r="AC30" s="177" t="s">
        <v>5</v>
      </c>
      <c r="AD30" s="177" t="s">
        <v>5</v>
      </c>
      <c r="AE30" s="177" t="s">
        <v>5</v>
      </c>
      <c r="AF30" s="177" t="s">
        <v>5</v>
      </c>
      <c r="AG30" s="177" t="s">
        <v>5</v>
      </c>
      <c r="AH30" s="177" t="s">
        <v>5</v>
      </c>
      <c r="AI30" s="177" t="s">
        <v>5</v>
      </c>
      <c r="AJ30" s="177" t="s">
        <v>5</v>
      </c>
      <c r="AK30" s="177" t="s">
        <v>5</v>
      </c>
    </row>
    <row r="31" spans="1:2898" ht="78" x14ac:dyDescent="0.35">
      <c r="A31" s="19"/>
      <c r="B31" s="98" t="s">
        <v>21</v>
      </c>
      <c r="C31" s="162" t="s">
        <v>6</v>
      </c>
      <c r="D31" s="161" t="str">
        <f t="shared" ref="D31:G35" si="39">$C31</f>
        <v>erforderlich</v>
      </c>
      <c r="E31" s="161" t="str">
        <f t="shared" si="39"/>
        <v>erforderlich</v>
      </c>
      <c r="F31" s="161" t="str">
        <f t="shared" si="39"/>
        <v>erforderlich</v>
      </c>
      <c r="G31" s="161" t="str">
        <f t="shared" si="39"/>
        <v>erforderlich</v>
      </c>
      <c r="H31" s="54" t="s">
        <v>18</v>
      </c>
      <c r="I31" s="156" t="str">
        <f t="shared" ref="I31:L36" si="40">$H31</f>
        <v>erforderlich, wenn die Produkte anders bezeichnet werden sollen als am Elterngütesiegel oder das  Elterngütesiegel in einem nicht Deutsch sprachigen Land ausgesetllt wurde</v>
      </c>
      <c r="J31" s="156" t="str">
        <f t="shared" si="40"/>
        <v>erforderlich, wenn die Produkte anders bezeichnet werden sollen als am Elterngütesiegel oder das  Elterngütesiegel in einem nicht Deutsch sprachigen Land ausgesetllt wurde</v>
      </c>
      <c r="K31" s="156" t="str">
        <f t="shared" si="40"/>
        <v>erforderlich, wenn die Produkte anders bezeichnet werden sollen als am Elterngütesiegel oder das  Elterngütesiegel in einem nicht Deutsch sprachigen Land ausgesetllt wurde</v>
      </c>
      <c r="L31" s="156" t="str">
        <f t="shared" si="40"/>
        <v>erforderlich, wenn die Produkte anders bezeichnet werden sollen als am Elterngütesiegel oder das  Elterngütesiegel in einem nicht Deutsch sprachigen Land ausgesetllt wurde</v>
      </c>
      <c r="M31" s="176" t="s">
        <v>13</v>
      </c>
      <c r="N31" s="170" t="str">
        <f t="shared" ref="N31:Q36" si="41">$M31</f>
        <v>nicht erforderlich</v>
      </c>
      <c r="O31" s="170" t="str">
        <f t="shared" si="41"/>
        <v>nicht erforderlich</v>
      </c>
      <c r="P31" s="170" t="str">
        <f t="shared" si="41"/>
        <v>nicht erforderlich</v>
      </c>
      <c r="Q31" s="170" t="str">
        <f t="shared" si="41"/>
        <v>nicht erforderlich</v>
      </c>
      <c r="R31" s="170" t="s">
        <v>76</v>
      </c>
      <c r="S31" s="170" t="str">
        <f t="shared" ref="S31:V38" si="42">$R31</f>
        <v>erforderlich, wenn von der EHPA Gütesiegelkommission nachgefordert</v>
      </c>
      <c r="T31" s="170" t="str">
        <f t="shared" si="42"/>
        <v>erforderlich, wenn von der EHPA Gütesiegelkommission nachgefordert</v>
      </c>
      <c r="U31" s="170" t="str">
        <f t="shared" si="42"/>
        <v>erforderlich, wenn von der EHPA Gütesiegelkommission nachgefordert</v>
      </c>
      <c r="V31" s="170" t="str">
        <f t="shared" si="42"/>
        <v>erforderlich, wenn von der EHPA Gütesiegelkommission nachgefordert</v>
      </c>
      <c r="W31" s="170" t="s">
        <v>6</v>
      </c>
      <c r="X31" s="170" t="str">
        <f t="shared" ref="X31:AA36" si="43">$W31</f>
        <v>erforderlich</v>
      </c>
      <c r="Y31" s="170" t="str">
        <f t="shared" si="43"/>
        <v>erforderlich</v>
      </c>
      <c r="Z31" s="170" t="str">
        <f t="shared" si="43"/>
        <v>erforderlich</v>
      </c>
      <c r="AA31" s="170" t="str">
        <f t="shared" si="43"/>
        <v>erforderlich</v>
      </c>
      <c r="AB31" s="173" t="s">
        <v>109</v>
      </c>
      <c r="AC31" s="170" t="str">
        <f t="shared" ref="AC31:AF36" si="44">$AB31</f>
        <v>erforderlich für neue Produktnamen</v>
      </c>
      <c r="AD31" s="170" t="str">
        <f t="shared" si="44"/>
        <v>erforderlich für neue Produktnamen</v>
      </c>
      <c r="AE31" s="170" t="str">
        <f t="shared" si="44"/>
        <v>erforderlich für neue Produktnamen</v>
      </c>
      <c r="AF31" s="170" t="str">
        <f t="shared" si="44"/>
        <v>erforderlich für neue Produktnamen</v>
      </c>
      <c r="AG31" s="170" t="s">
        <v>76</v>
      </c>
      <c r="AH31" s="170" t="str">
        <f t="shared" ref="AH31:AK36" si="45">$AG31</f>
        <v>erforderlich, wenn von der EHPA Gütesiegelkommission nachgefordert</v>
      </c>
      <c r="AI31" s="170" t="str">
        <f t="shared" si="45"/>
        <v>erforderlich, wenn von der EHPA Gütesiegelkommission nachgefordert</v>
      </c>
      <c r="AJ31" s="170" t="str">
        <f t="shared" si="45"/>
        <v>erforderlich, wenn von der EHPA Gütesiegelkommission nachgefordert</v>
      </c>
      <c r="AK31" s="170" t="str">
        <f t="shared" si="45"/>
        <v>erforderlich, wenn von der EHPA Gütesiegelkommission nachgefordert</v>
      </c>
    </row>
    <row r="32" spans="1:2898" ht="78" x14ac:dyDescent="0.35">
      <c r="A32" s="19"/>
      <c r="B32" s="101" t="s">
        <v>22</v>
      </c>
      <c r="C32" s="162" t="s">
        <v>6</v>
      </c>
      <c r="D32" s="161" t="str">
        <f t="shared" si="39"/>
        <v>erforderlich</v>
      </c>
      <c r="E32" s="161" t="str">
        <f t="shared" si="39"/>
        <v>erforderlich</v>
      </c>
      <c r="F32" s="161" t="str">
        <f t="shared" si="39"/>
        <v>erforderlich</v>
      </c>
      <c r="G32" s="161" t="str">
        <f t="shared" si="39"/>
        <v>erforderlich</v>
      </c>
      <c r="H32" s="54" t="s">
        <v>18</v>
      </c>
      <c r="I32" s="156" t="str">
        <f t="shared" si="40"/>
        <v>erforderlich, wenn die Produkte anders bezeichnet werden sollen als am Elterngütesiegel oder das  Elterngütesiegel in einem nicht Deutsch sprachigen Land ausgesetllt wurde</v>
      </c>
      <c r="J32" s="156" t="str">
        <f t="shared" si="40"/>
        <v>erforderlich, wenn die Produkte anders bezeichnet werden sollen als am Elterngütesiegel oder das  Elterngütesiegel in einem nicht Deutsch sprachigen Land ausgesetllt wurde</v>
      </c>
      <c r="K32" s="156" t="str">
        <f t="shared" si="40"/>
        <v>erforderlich, wenn die Produkte anders bezeichnet werden sollen als am Elterngütesiegel oder das  Elterngütesiegel in einem nicht Deutsch sprachigen Land ausgesetllt wurde</v>
      </c>
      <c r="L32" s="156" t="str">
        <f t="shared" si="40"/>
        <v>erforderlich, wenn die Produkte anders bezeichnet werden sollen als am Elterngütesiegel oder das  Elterngütesiegel in einem nicht Deutsch sprachigen Land ausgesetllt wurde</v>
      </c>
      <c r="M32" s="176" t="s">
        <v>13</v>
      </c>
      <c r="N32" s="170" t="str">
        <f t="shared" si="41"/>
        <v>nicht erforderlich</v>
      </c>
      <c r="O32" s="170" t="str">
        <f t="shared" si="41"/>
        <v>nicht erforderlich</v>
      </c>
      <c r="P32" s="170" t="str">
        <f t="shared" si="41"/>
        <v>nicht erforderlich</v>
      </c>
      <c r="Q32" s="170" t="str">
        <f t="shared" si="41"/>
        <v>nicht erforderlich</v>
      </c>
      <c r="R32" s="170" t="s">
        <v>76</v>
      </c>
      <c r="S32" s="170" t="str">
        <f t="shared" si="42"/>
        <v>erforderlich, wenn von der EHPA Gütesiegelkommission nachgefordert</v>
      </c>
      <c r="T32" s="170" t="str">
        <f t="shared" si="42"/>
        <v>erforderlich, wenn von der EHPA Gütesiegelkommission nachgefordert</v>
      </c>
      <c r="U32" s="170" t="str">
        <f t="shared" si="42"/>
        <v>erforderlich, wenn von der EHPA Gütesiegelkommission nachgefordert</v>
      </c>
      <c r="V32" s="170" t="str">
        <f t="shared" si="42"/>
        <v>erforderlich, wenn von der EHPA Gütesiegelkommission nachgefordert</v>
      </c>
      <c r="W32" s="170" t="s">
        <v>6</v>
      </c>
      <c r="X32" s="170" t="str">
        <f t="shared" si="43"/>
        <v>erforderlich</v>
      </c>
      <c r="Y32" s="170" t="str">
        <f t="shared" si="43"/>
        <v>erforderlich</v>
      </c>
      <c r="Z32" s="170" t="str">
        <f t="shared" si="43"/>
        <v>erforderlich</v>
      </c>
      <c r="AA32" s="170" t="str">
        <f t="shared" si="43"/>
        <v>erforderlich</v>
      </c>
      <c r="AB32" s="173" t="s">
        <v>109</v>
      </c>
      <c r="AC32" s="170" t="str">
        <f t="shared" si="44"/>
        <v>erforderlich für neue Produktnamen</v>
      </c>
      <c r="AD32" s="170" t="str">
        <f t="shared" si="44"/>
        <v>erforderlich für neue Produktnamen</v>
      </c>
      <c r="AE32" s="170" t="str">
        <f t="shared" si="44"/>
        <v>erforderlich für neue Produktnamen</v>
      </c>
      <c r="AF32" s="170" t="str">
        <f t="shared" si="44"/>
        <v>erforderlich für neue Produktnamen</v>
      </c>
      <c r="AG32" s="170" t="s">
        <v>76</v>
      </c>
      <c r="AH32" s="170" t="str">
        <f t="shared" si="45"/>
        <v>erforderlich, wenn von der EHPA Gütesiegelkommission nachgefordert</v>
      </c>
      <c r="AI32" s="170" t="str">
        <f t="shared" si="45"/>
        <v>erforderlich, wenn von der EHPA Gütesiegelkommission nachgefordert</v>
      </c>
      <c r="AJ32" s="170" t="str">
        <f t="shared" si="45"/>
        <v>erforderlich, wenn von der EHPA Gütesiegelkommission nachgefordert</v>
      </c>
      <c r="AK32" s="170" t="str">
        <f t="shared" si="45"/>
        <v>erforderlich, wenn von der EHPA Gütesiegelkommission nachgefordert</v>
      </c>
    </row>
    <row r="33" spans="1:37" ht="78" x14ac:dyDescent="0.35">
      <c r="A33" s="19"/>
      <c r="B33" s="101" t="s">
        <v>23</v>
      </c>
      <c r="C33" s="162" t="s">
        <v>6</v>
      </c>
      <c r="D33" s="161" t="str">
        <f t="shared" si="39"/>
        <v>erforderlich</v>
      </c>
      <c r="E33" s="161" t="str">
        <f t="shared" si="39"/>
        <v>erforderlich</v>
      </c>
      <c r="F33" s="161" t="str">
        <f t="shared" si="39"/>
        <v>erforderlich</v>
      </c>
      <c r="G33" s="161" t="str">
        <f t="shared" si="39"/>
        <v>erforderlich</v>
      </c>
      <c r="H33" s="54" t="s">
        <v>18</v>
      </c>
      <c r="I33" s="156" t="str">
        <f t="shared" si="40"/>
        <v>erforderlich, wenn die Produkte anders bezeichnet werden sollen als am Elterngütesiegel oder das  Elterngütesiegel in einem nicht Deutsch sprachigen Land ausgesetllt wurde</v>
      </c>
      <c r="J33" s="156" t="str">
        <f t="shared" si="40"/>
        <v>erforderlich, wenn die Produkte anders bezeichnet werden sollen als am Elterngütesiegel oder das  Elterngütesiegel in einem nicht Deutsch sprachigen Land ausgesetllt wurde</v>
      </c>
      <c r="K33" s="156" t="str">
        <f t="shared" si="40"/>
        <v>erforderlich, wenn die Produkte anders bezeichnet werden sollen als am Elterngütesiegel oder das  Elterngütesiegel in einem nicht Deutsch sprachigen Land ausgesetllt wurde</v>
      </c>
      <c r="L33" s="156" t="str">
        <f t="shared" si="40"/>
        <v>erforderlich, wenn die Produkte anders bezeichnet werden sollen als am Elterngütesiegel oder das  Elterngütesiegel in einem nicht Deutsch sprachigen Land ausgesetllt wurde</v>
      </c>
      <c r="M33" s="176" t="s">
        <v>13</v>
      </c>
      <c r="N33" s="170" t="str">
        <f t="shared" si="41"/>
        <v>nicht erforderlich</v>
      </c>
      <c r="O33" s="170" t="str">
        <f t="shared" si="41"/>
        <v>nicht erforderlich</v>
      </c>
      <c r="P33" s="170" t="str">
        <f t="shared" si="41"/>
        <v>nicht erforderlich</v>
      </c>
      <c r="Q33" s="170" t="str">
        <f t="shared" si="41"/>
        <v>nicht erforderlich</v>
      </c>
      <c r="R33" s="170" t="s">
        <v>76</v>
      </c>
      <c r="S33" s="170" t="str">
        <f t="shared" si="42"/>
        <v>erforderlich, wenn von der EHPA Gütesiegelkommission nachgefordert</v>
      </c>
      <c r="T33" s="170" t="str">
        <f t="shared" si="42"/>
        <v>erforderlich, wenn von der EHPA Gütesiegelkommission nachgefordert</v>
      </c>
      <c r="U33" s="170" t="str">
        <f t="shared" si="42"/>
        <v>erforderlich, wenn von der EHPA Gütesiegelkommission nachgefordert</v>
      </c>
      <c r="V33" s="170" t="str">
        <f t="shared" si="42"/>
        <v>erforderlich, wenn von der EHPA Gütesiegelkommission nachgefordert</v>
      </c>
      <c r="W33" s="170" t="s">
        <v>6</v>
      </c>
      <c r="X33" s="170" t="str">
        <f t="shared" si="43"/>
        <v>erforderlich</v>
      </c>
      <c r="Y33" s="170" t="str">
        <f t="shared" si="43"/>
        <v>erforderlich</v>
      </c>
      <c r="Z33" s="170" t="str">
        <f t="shared" si="43"/>
        <v>erforderlich</v>
      </c>
      <c r="AA33" s="170" t="str">
        <f t="shared" si="43"/>
        <v>erforderlich</v>
      </c>
      <c r="AB33" s="173" t="s">
        <v>109</v>
      </c>
      <c r="AC33" s="170" t="str">
        <f t="shared" si="44"/>
        <v>erforderlich für neue Produktnamen</v>
      </c>
      <c r="AD33" s="170" t="str">
        <f t="shared" si="44"/>
        <v>erforderlich für neue Produktnamen</v>
      </c>
      <c r="AE33" s="170" t="str">
        <f t="shared" si="44"/>
        <v>erforderlich für neue Produktnamen</v>
      </c>
      <c r="AF33" s="170" t="str">
        <f t="shared" si="44"/>
        <v>erforderlich für neue Produktnamen</v>
      </c>
      <c r="AG33" s="170" t="s">
        <v>76</v>
      </c>
      <c r="AH33" s="170" t="str">
        <f t="shared" si="45"/>
        <v>erforderlich, wenn von der EHPA Gütesiegelkommission nachgefordert</v>
      </c>
      <c r="AI33" s="170" t="str">
        <f t="shared" si="45"/>
        <v>erforderlich, wenn von der EHPA Gütesiegelkommission nachgefordert</v>
      </c>
      <c r="AJ33" s="170" t="str">
        <f t="shared" si="45"/>
        <v>erforderlich, wenn von der EHPA Gütesiegelkommission nachgefordert</v>
      </c>
      <c r="AK33" s="170" t="str">
        <f t="shared" si="45"/>
        <v>erforderlich, wenn von der EHPA Gütesiegelkommission nachgefordert</v>
      </c>
    </row>
    <row r="34" spans="1:37" ht="78" x14ac:dyDescent="0.35">
      <c r="A34" s="19"/>
      <c r="B34" s="96" t="s">
        <v>24</v>
      </c>
      <c r="C34" s="162" t="s">
        <v>6</v>
      </c>
      <c r="D34" s="161" t="str">
        <f t="shared" si="39"/>
        <v>erforderlich</v>
      </c>
      <c r="E34" s="161" t="str">
        <f t="shared" si="39"/>
        <v>erforderlich</v>
      </c>
      <c r="F34" s="161" t="str">
        <f t="shared" si="39"/>
        <v>erforderlich</v>
      </c>
      <c r="G34" s="161" t="str">
        <f t="shared" si="39"/>
        <v>erforderlich</v>
      </c>
      <c r="H34" s="54" t="s">
        <v>18</v>
      </c>
      <c r="I34" s="156" t="str">
        <f t="shared" si="40"/>
        <v>erforderlich, wenn die Produkte anders bezeichnet werden sollen als am Elterngütesiegel oder das  Elterngütesiegel in einem nicht Deutsch sprachigen Land ausgesetllt wurde</v>
      </c>
      <c r="J34" s="156" t="str">
        <f t="shared" si="40"/>
        <v>erforderlich, wenn die Produkte anders bezeichnet werden sollen als am Elterngütesiegel oder das  Elterngütesiegel in einem nicht Deutsch sprachigen Land ausgesetllt wurde</v>
      </c>
      <c r="K34" s="156" t="str">
        <f t="shared" si="40"/>
        <v>erforderlich, wenn die Produkte anders bezeichnet werden sollen als am Elterngütesiegel oder das  Elterngütesiegel in einem nicht Deutsch sprachigen Land ausgesetllt wurde</v>
      </c>
      <c r="L34" s="156" t="str">
        <f t="shared" si="40"/>
        <v>erforderlich, wenn die Produkte anders bezeichnet werden sollen als am Elterngütesiegel oder das  Elterngütesiegel in einem nicht Deutsch sprachigen Land ausgesetllt wurde</v>
      </c>
      <c r="M34" s="176" t="s">
        <v>13</v>
      </c>
      <c r="N34" s="170" t="str">
        <f t="shared" si="41"/>
        <v>nicht erforderlich</v>
      </c>
      <c r="O34" s="170" t="str">
        <f t="shared" si="41"/>
        <v>nicht erforderlich</v>
      </c>
      <c r="P34" s="170" t="str">
        <f t="shared" si="41"/>
        <v>nicht erforderlich</v>
      </c>
      <c r="Q34" s="170" t="str">
        <f t="shared" si="41"/>
        <v>nicht erforderlich</v>
      </c>
      <c r="R34" s="170" t="s">
        <v>76</v>
      </c>
      <c r="S34" s="170" t="str">
        <f t="shared" si="42"/>
        <v>erforderlich, wenn von der EHPA Gütesiegelkommission nachgefordert</v>
      </c>
      <c r="T34" s="170" t="str">
        <f t="shared" si="42"/>
        <v>erforderlich, wenn von der EHPA Gütesiegelkommission nachgefordert</v>
      </c>
      <c r="U34" s="170" t="str">
        <f t="shared" si="42"/>
        <v>erforderlich, wenn von der EHPA Gütesiegelkommission nachgefordert</v>
      </c>
      <c r="V34" s="170" t="str">
        <f t="shared" si="42"/>
        <v>erforderlich, wenn von der EHPA Gütesiegelkommission nachgefordert</v>
      </c>
      <c r="W34" s="170" t="s">
        <v>6</v>
      </c>
      <c r="X34" s="170" t="str">
        <f t="shared" si="43"/>
        <v>erforderlich</v>
      </c>
      <c r="Y34" s="170" t="str">
        <f t="shared" si="43"/>
        <v>erforderlich</v>
      </c>
      <c r="Z34" s="170" t="str">
        <f t="shared" si="43"/>
        <v>erforderlich</v>
      </c>
      <c r="AA34" s="170" t="str">
        <f t="shared" si="43"/>
        <v>erforderlich</v>
      </c>
      <c r="AB34" s="173" t="s">
        <v>109</v>
      </c>
      <c r="AC34" s="170" t="str">
        <f t="shared" si="44"/>
        <v>erforderlich für neue Produktnamen</v>
      </c>
      <c r="AD34" s="170" t="str">
        <f t="shared" si="44"/>
        <v>erforderlich für neue Produktnamen</v>
      </c>
      <c r="AE34" s="170" t="str">
        <f t="shared" si="44"/>
        <v>erforderlich für neue Produktnamen</v>
      </c>
      <c r="AF34" s="170" t="str">
        <f t="shared" si="44"/>
        <v>erforderlich für neue Produktnamen</v>
      </c>
      <c r="AG34" s="170" t="s">
        <v>76</v>
      </c>
      <c r="AH34" s="170" t="str">
        <f t="shared" si="45"/>
        <v>erforderlich, wenn von der EHPA Gütesiegelkommission nachgefordert</v>
      </c>
      <c r="AI34" s="170" t="str">
        <f t="shared" si="45"/>
        <v>erforderlich, wenn von der EHPA Gütesiegelkommission nachgefordert</v>
      </c>
      <c r="AJ34" s="170" t="str">
        <f t="shared" si="45"/>
        <v>erforderlich, wenn von der EHPA Gütesiegelkommission nachgefordert</v>
      </c>
      <c r="AK34" s="170" t="str">
        <f t="shared" si="45"/>
        <v>erforderlich, wenn von der EHPA Gütesiegelkommission nachgefordert</v>
      </c>
    </row>
    <row r="35" spans="1:37" ht="78" x14ac:dyDescent="0.35">
      <c r="A35" s="19"/>
      <c r="B35" s="102" t="s">
        <v>25</v>
      </c>
      <c r="C35" s="162" t="s">
        <v>6</v>
      </c>
      <c r="D35" s="161" t="str">
        <f t="shared" si="39"/>
        <v>erforderlich</v>
      </c>
      <c r="E35" s="161" t="str">
        <f t="shared" si="39"/>
        <v>erforderlich</v>
      </c>
      <c r="F35" s="161" t="str">
        <f t="shared" si="39"/>
        <v>erforderlich</v>
      </c>
      <c r="G35" s="161" t="str">
        <f t="shared" si="39"/>
        <v>erforderlich</v>
      </c>
      <c r="H35" s="54" t="s">
        <v>18</v>
      </c>
      <c r="I35" s="156" t="str">
        <f t="shared" si="40"/>
        <v>erforderlich, wenn die Produkte anders bezeichnet werden sollen als am Elterngütesiegel oder das  Elterngütesiegel in einem nicht Deutsch sprachigen Land ausgesetllt wurde</v>
      </c>
      <c r="J35" s="156" t="str">
        <f t="shared" si="40"/>
        <v>erforderlich, wenn die Produkte anders bezeichnet werden sollen als am Elterngütesiegel oder das  Elterngütesiegel in einem nicht Deutsch sprachigen Land ausgesetllt wurde</v>
      </c>
      <c r="K35" s="156" t="str">
        <f t="shared" si="40"/>
        <v>erforderlich, wenn die Produkte anders bezeichnet werden sollen als am Elterngütesiegel oder das  Elterngütesiegel in einem nicht Deutsch sprachigen Land ausgesetllt wurde</v>
      </c>
      <c r="L35" s="156" t="str">
        <f t="shared" si="40"/>
        <v>erforderlich, wenn die Produkte anders bezeichnet werden sollen als am Elterngütesiegel oder das  Elterngütesiegel in einem nicht Deutsch sprachigen Land ausgesetllt wurde</v>
      </c>
      <c r="M35" s="176" t="s">
        <v>13</v>
      </c>
      <c r="N35" s="170" t="str">
        <f t="shared" si="41"/>
        <v>nicht erforderlich</v>
      </c>
      <c r="O35" s="170" t="str">
        <f t="shared" si="41"/>
        <v>nicht erforderlich</v>
      </c>
      <c r="P35" s="170" t="str">
        <f t="shared" si="41"/>
        <v>nicht erforderlich</v>
      </c>
      <c r="Q35" s="170" t="str">
        <f t="shared" si="41"/>
        <v>nicht erforderlich</v>
      </c>
      <c r="R35" s="170" t="s">
        <v>76</v>
      </c>
      <c r="S35" s="170" t="str">
        <f t="shared" si="42"/>
        <v>erforderlich, wenn von der EHPA Gütesiegelkommission nachgefordert</v>
      </c>
      <c r="T35" s="170" t="str">
        <f t="shared" si="42"/>
        <v>erforderlich, wenn von der EHPA Gütesiegelkommission nachgefordert</v>
      </c>
      <c r="U35" s="170" t="str">
        <f t="shared" si="42"/>
        <v>erforderlich, wenn von der EHPA Gütesiegelkommission nachgefordert</v>
      </c>
      <c r="V35" s="170" t="str">
        <f t="shared" si="42"/>
        <v>erforderlich, wenn von der EHPA Gütesiegelkommission nachgefordert</v>
      </c>
      <c r="W35" s="170" t="s">
        <v>6</v>
      </c>
      <c r="X35" s="170" t="str">
        <f t="shared" si="43"/>
        <v>erforderlich</v>
      </c>
      <c r="Y35" s="170" t="str">
        <f t="shared" si="43"/>
        <v>erforderlich</v>
      </c>
      <c r="Z35" s="170" t="str">
        <f t="shared" si="43"/>
        <v>erforderlich</v>
      </c>
      <c r="AA35" s="170" t="str">
        <f t="shared" si="43"/>
        <v>erforderlich</v>
      </c>
      <c r="AB35" s="173" t="s">
        <v>109</v>
      </c>
      <c r="AC35" s="170" t="str">
        <f t="shared" si="44"/>
        <v>erforderlich für neue Produktnamen</v>
      </c>
      <c r="AD35" s="170" t="str">
        <f t="shared" si="44"/>
        <v>erforderlich für neue Produktnamen</v>
      </c>
      <c r="AE35" s="170" t="str">
        <f t="shared" si="44"/>
        <v>erforderlich für neue Produktnamen</v>
      </c>
      <c r="AF35" s="170" t="str">
        <f t="shared" si="44"/>
        <v>erforderlich für neue Produktnamen</v>
      </c>
      <c r="AG35" s="170" t="s">
        <v>76</v>
      </c>
      <c r="AH35" s="170" t="str">
        <f t="shared" si="45"/>
        <v>erforderlich, wenn von der EHPA Gütesiegelkommission nachgefordert</v>
      </c>
      <c r="AI35" s="170" t="str">
        <f t="shared" si="45"/>
        <v>erforderlich, wenn von der EHPA Gütesiegelkommission nachgefordert</v>
      </c>
      <c r="AJ35" s="170" t="str">
        <f t="shared" si="45"/>
        <v>erforderlich, wenn von der EHPA Gütesiegelkommission nachgefordert</v>
      </c>
      <c r="AK35" s="170" t="str">
        <f t="shared" si="45"/>
        <v>erforderlich, wenn von der EHPA Gütesiegelkommission nachgefordert</v>
      </c>
    </row>
    <row r="36" spans="1:37" ht="78" x14ac:dyDescent="0.35">
      <c r="A36" s="18"/>
      <c r="B36" s="99" t="s">
        <v>26</v>
      </c>
      <c r="C36" s="162" t="s">
        <v>6</v>
      </c>
      <c r="D36" s="161" t="str">
        <f t="shared" ref="D36:G43" si="46">$C36</f>
        <v>erforderlich</v>
      </c>
      <c r="E36" s="161" t="str">
        <f t="shared" si="46"/>
        <v>erforderlich</v>
      </c>
      <c r="F36" s="161" t="str">
        <f t="shared" si="46"/>
        <v>erforderlich</v>
      </c>
      <c r="G36" s="162" t="str">
        <f t="shared" si="46"/>
        <v>erforderlich</v>
      </c>
      <c r="H36" s="54" t="s">
        <v>18</v>
      </c>
      <c r="I36" s="156" t="str">
        <f t="shared" si="40"/>
        <v>erforderlich, wenn die Produkte anders bezeichnet werden sollen als am Elterngütesiegel oder das  Elterngütesiegel in einem nicht Deutsch sprachigen Land ausgesetllt wurde</v>
      </c>
      <c r="J36" s="156" t="str">
        <f t="shared" si="40"/>
        <v>erforderlich, wenn die Produkte anders bezeichnet werden sollen als am Elterngütesiegel oder das  Elterngütesiegel in einem nicht Deutsch sprachigen Land ausgesetllt wurde</v>
      </c>
      <c r="K36" s="156" t="str">
        <f t="shared" si="40"/>
        <v>erforderlich, wenn die Produkte anders bezeichnet werden sollen als am Elterngütesiegel oder das  Elterngütesiegel in einem nicht Deutsch sprachigen Land ausgesetllt wurde</v>
      </c>
      <c r="L36" s="156" t="str">
        <f t="shared" si="40"/>
        <v>erforderlich, wenn die Produkte anders bezeichnet werden sollen als am Elterngütesiegel oder das  Elterngütesiegel in einem nicht Deutsch sprachigen Land ausgesetllt wurde</v>
      </c>
      <c r="M36" s="176" t="s">
        <v>13</v>
      </c>
      <c r="N36" s="170" t="str">
        <f t="shared" si="41"/>
        <v>nicht erforderlich</v>
      </c>
      <c r="O36" s="170" t="str">
        <f t="shared" si="41"/>
        <v>nicht erforderlich</v>
      </c>
      <c r="P36" s="170" t="str">
        <f t="shared" si="41"/>
        <v>nicht erforderlich</v>
      </c>
      <c r="Q36" s="170" t="str">
        <f t="shared" si="41"/>
        <v>nicht erforderlich</v>
      </c>
      <c r="R36" s="170" t="s">
        <v>76</v>
      </c>
      <c r="S36" s="170" t="str">
        <f t="shared" si="42"/>
        <v>erforderlich, wenn von der EHPA Gütesiegelkommission nachgefordert</v>
      </c>
      <c r="T36" s="170" t="str">
        <f t="shared" si="42"/>
        <v>erforderlich, wenn von der EHPA Gütesiegelkommission nachgefordert</v>
      </c>
      <c r="U36" s="170" t="str">
        <f t="shared" si="42"/>
        <v>erforderlich, wenn von der EHPA Gütesiegelkommission nachgefordert</v>
      </c>
      <c r="V36" s="170" t="str">
        <f t="shared" si="42"/>
        <v>erforderlich, wenn von der EHPA Gütesiegelkommission nachgefordert</v>
      </c>
      <c r="W36" s="170" t="s">
        <v>6</v>
      </c>
      <c r="X36" s="170" t="str">
        <f t="shared" si="43"/>
        <v>erforderlich</v>
      </c>
      <c r="Y36" s="170" t="str">
        <f t="shared" si="43"/>
        <v>erforderlich</v>
      </c>
      <c r="Z36" s="170" t="str">
        <f t="shared" si="43"/>
        <v>erforderlich</v>
      </c>
      <c r="AA36" s="170" t="str">
        <f t="shared" si="43"/>
        <v>erforderlich</v>
      </c>
      <c r="AB36" s="173" t="s">
        <v>109</v>
      </c>
      <c r="AC36" s="170" t="str">
        <f t="shared" si="44"/>
        <v>erforderlich für neue Produktnamen</v>
      </c>
      <c r="AD36" s="170" t="str">
        <f t="shared" si="44"/>
        <v>erforderlich für neue Produktnamen</v>
      </c>
      <c r="AE36" s="170" t="str">
        <f t="shared" si="44"/>
        <v>erforderlich für neue Produktnamen</v>
      </c>
      <c r="AF36" s="170" t="str">
        <f t="shared" si="44"/>
        <v>erforderlich für neue Produktnamen</v>
      </c>
      <c r="AG36" s="170" t="s">
        <v>76</v>
      </c>
      <c r="AH36" s="170" t="str">
        <f t="shared" si="45"/>
        <v>erforderlich, wenn von der EHPA Gütesiegelkommission nachgefordert</v>
      </c>
      <c r="AI36" s="170" t="str">
        <f t="shared" si="45"/>
        <v>erforderlich, wenn von der EHPA Gütesiegelkommission nachgefordert</v>
      </c>
      <c r="AJ36" s="170" t="str">
        <f t="shared" si="45"/>
        <v>erforderlich, wenn von der EHPA Gütesiegelkommission nachgefordert</v>
      </c>
      <c r="AK36" s="170" t="str">
        <f t="shared" si="45"/>
        <v>erforderlich, wenn von der EHPA Gütesiegelkommission nachgefordert</v>
      </c>
    </row>
    <row r="37" spans="1:37" ht="18.5" x14ac:dyDescent="0.45">
      <c r="A37" s="11">
        <v>6</v>
      </c>
      <c r="B37" s="84" t="s">
        <v>27</v>
      </c>
      <c r="C37" s="167" t="s">
        <v>5</v>
      </c>
      <c r="D37" s="166" t="s">
        <v>5</v>
      </c>
      <c r="E37" s="166" t="s">
        <v>5</v>
      </c>
      <c r="F37" s="166" t="s">
        <v>5</v>
      </c>
      <c r="G37" s="166" t="s">
        <v>5</v>
      </c>
      <c r="H37" s="167" t="s">
        <v>5</v>
      </c>
      <c r="I37" s="166" t="s">
        <v>5</v>
      </c>
      <c r="J37" s="166" t="s">
        <v>5</v>
      </c>
      <c r="K37" s="166" t="s">
        <v>5</v>
      </c>
      <c r="L37" s="166" t="s">
        <v>5</v>
      </c>
      <c r="M37" s="177" t="s">
        <v>5</v>
      </c>
      <c r="N37" s="167" t="s">
        <v>5</v>
      </c>
      <c r="O37" s="166" t="s">
        <v>5</v>
      </c>
      <c r="P37" s="166" t="s">
        <v>5</v>
      </c>
      <c r="Q37" s="166" t="s">
        <v>5</v>
      </c>
      <c r="R37" s="166" t="s">
        <v>5</v>
      </c>
      <c r="S37" s="167" t="s">
        <v>5</v>
      </c>
      <c r="T37" s="166" t="s">
        <v>5</v>
      </c>
      <c r="U37" s="166" t="s">
        <v>5</v>
      </c>
      <c r="V37" s="166" t="s">
        <v>5</v>
      </c>
      <c r="W37" s="166" t="s">
        <v>5</v>
      </c>
      <c r="X37" s="177" t="s">
        <v>5</v>
      </c>
      <c r="Y37" s="177" t="s">
        <v>5</v>
      </c>
      <c r="Z37" s="177" t="s">
        <v>5</v>
      </c>
      <c r="AA37" s="177" t="s">
        <v>5</v>
      </c>
      <c r="AB37" s="177" t="s">
        <v>5</v>
      </c>
      <c r="AC37" s="177" t="s">
        <v>5</v>
      </c>
      <c r="AD37" s="177" t="s">
        <v>5</v>
      </c>
      <c r="AE37" s="177" t="s">
        <v>5</v>
      </c>
      <c r="AF37" s="177" t="s">
        <v>5</v>
      </c>
      <c r="AG37" s="177" t="s">
        <v>5</v>
      </c>
      <c r="AH37" s="177" t="s">
        <v>5</v>
      </c>
      <c r="AI37" s="177" t="s">
        <v>5</v>
      </c>
      <c r="AJ37" s="177" t="s">
        <v>5</v>
      </c>
      <c r="AK37" s="177" t="s">
        <v>5</v>
      </c>
    </row>
    <row r="38" spans="1:37" ht="78" x14ac:dyDescent="0.35">
      <c r="A38" s="15"/>
      <c r="B38" s="98" t="s">
        <v>28</v>
      </c>
      <c r="C38" s="162" t="s">
        <v>6</v>
      </c>
      <c r="D38" s="161" t="str">
        <f t="shared" si="46"/>
        <v>erforderlich</v>
      </c>
      <c r="E38" s="161" t="str">
        <f t="shared" si="46"/>
        <v>erforderlich</v>
      </c>
      <c r="F38" s="161" t="str">
        <f t="shared" si="46"/>
        <v>erforderlich</v>
      </c>
      <c r="G38" s="161" t="str">
        <f t="shared" si="46"/>
        <v>erforderlich</v>
      </c>
      <c r="H38" s="56" t="s">
        <v>18</v>
      </c>
      <c r="I38" s="156" t="str">
        <f t="shared" ref="I38:L49" si="47">$H38</f>
        <v>erforderlich, wenn die Produkte anders bezeichnet werden sollen als am Elterngütesiegel oder das  Elterngütesiegel in einem nicht Deutsch sprachigen Land ausgesetllt wurde</v>
      </c>
      <c r="J38" s="156" t="str">
        <f t="shared" si="47"/>
        <v>erforderlich, wenn die Produkte anders bezeichnet werden sollen als am Elterngütesiegel oder das  Elterngütesiegel in einem nicht Deutsch sprachigen Land ausgesetllt wurde</v>
      </c>
      <c r="K38" s="156" t="str">
        <f t="shared" si="47"/>
        <v>erforderlich, wenn die Produkte anders bezeichnet werden sollen als am Elterngütesiegel oder das  Elterngütesiegel in einem nicht Deutsch sprachigen Land ausgesetllt wurde</v>
      </c>
      <c r="L38" s="156" t="str">
        <f t="shared" si="47"/>
        <v>erforderlich, wenn die Produkte anders bezeichnet werden sollen als am Elterngütesiegel oder das  Elterngütesiegel in einem nicht Deutsch sprachigen Land ausgesetllt wurde</v>
      </c>
      <c r="M38" s="176" t="s">
        <v>13</v>
      </c>
      <c r="N38" s="170" t="str">
        <f t="shared" ref="N38:V51" si="48">$M38</f>
        <v>nicht erforderlich</v>
      </c>
      <c r="O38" s="170" t="str">
        <f t="shared" si="48"/>
        <v>nicht erforderlich</v>
      </c>
      <c r="P38" s="170" t="str">
        <f t="shared" si="48"/>
        <v>nicht erforderlich</v>
      </c>
      <c r="Q38" s="170" t="str">
        <f t="shared" si="48"/>
        <v>nicht erforderlich</v>
      </c>
      <c r="R38" s="170" t="s">
        <v>6</v>
      </c>
      <c r="S38" s="170" t="str">
        <f t="shared" si="42"/>
        <v>erforderlich</v>
      </c>
      <c r="T38" s="170" t="str">
        <f t="shared" si="42"/>
        <v>erforderlich</v>
      </c>
      <c r="U38" s="170" t="str">
        <f t="shared" si="42"/>
        <v>erforderlich</v>
      </c>
      <c r="V38" s="170" t="str">
        <f t="shared" si="42"/>
        <v>erforderlich</v>
      </c>
      <c r="W38" s="170" t="s">
        <v>6</v>
      </c>
      <c r="X38" s="170" t="str">
        <f t="shared" ref="X38:AA49" si="49">$W38</f>
        <v>erforderlich</v>
      </c>
      <c r="Y38" s="170" t="str">
        <f t="shared" si="49"/>
        <v>erforderlich</v>
      </c>
      <c r="Z38" s="170" t="str">
        <f t="shared" si="49"/>
        <v>erforderlich</v>
      </c>
      <c r="AA38" s="170" t="str">
        <f t="shared" si="49"/>
        <v>erforderlich</v>
      </c>
      <c r="AB38" s="173" t="s">
        <v>109</v>
      </c>
      <c r="AC38" s="170" t="str">
        <f t="shared" ref="AC38:AF49" si="50">$AB38</f>
        <v>erforderlich für neue Produktnamen</v>
      </c>
      <c r="AD38" s="170" t="str">
        <f t="shared" si="50"/>
        <v>erforderlich für neue Produktnamen</v>
      </c>
      <c r="AE38" s="170" t="str">
        <f t="shared" si="50"/>
        <v>erforderlich für neue Produktnamen</v>
      </c>
      <c r="AF38" s="170" t="str">
        <f t="shared" si="50"/>
        <v>erforderlich für neue Produktnamen</v>
      </c>
      <c r="AG38" s="170" t="s">
        <v>76</v>
      </c>
      <c r="AH38" s="170" t="str">
        <f t="shared" ref="AH38:AK51" si="51">$AG38</f>
        <v>erforderlich, wenn von der EHPA Gütesiegelkommission nachgefordert</v>
      </c>
      <c r="AI38" s="170" t="str">
        <f t="shared" si="51"/>
        <v>erforderlich, wenn von der EHPA Gütesiegelkommission nachgefordert</v>
      </c>
      <c r="AJ38" s="170" t="str">
        <f t="shared" si="51"/>
        <v>erforderlich, wenn von der EHPA Gütesiegelkommission nachgefordert</v>
      </c>
      <c r="AK38" s="170" t="str">
        <f t="shared" si="51"/>
        <v>erforderlich, wenn von der EHPA Gütesiegelkommission nachgefordert</v>
      </c>
    </row>
    <row r="39" spans="1:37" ht="39" x14ac:dyDescent="0.35">
      <c r="A39" s="15"/>
      <c r="B39" s="101" t="s">
        <v>114</v>
      </c>
      <c r="C39" s="162" t="s">
        <v>6</v>
      </c>
      <c r="D39" s="162" t="s">
        <v>13</v>
      </c>
      <c r="E39" s="162" t="s">
        <v>13</v>
      </c>
      <c r="F39" s="162" t="s">
        <v>13</v>
      </c>
      <c r="G39" s="162" t="s">
        <v>13</v>
      </c>
      <c r="H39" s="162" t="s">
        <v>6</v>
      </c>
      <c r="I39" s="162" t="s">
        <v>13</v>
      </c>
      <c r="J39" s="162" t="s">
        <v>13</v>
      </c>
      <c r="K39" s="162" t="s">
        <v>13</v>
      </c>
      <c r="L39" s="161" t="s">
        <v>13</v>
      </c>
      <c r="M39" s="176" t="s">
        <v>13</v>
      </c>
      <c r="N39" s="170" t="str">
        <f t="shared" si="48"/>
        <v>nicht erforderlich</v>
      </c>
      <c r="O39" s="170" t="str">
        <f t="shared" si="48"/>
        <v>nicht erforderlich</v>
      </c>
      <c r="P39" s="170" t="str">
        <f t="shared" si="48"/>
        <v>nicht erforderlich</v>
      </c>
      <c r="Q39" s="170" t="str">
        <f t="shared" si="48"/>
        <v>nicht erforderlich</v>
      </c>
      <c r="R39" s="170" t="s">
        <v>76</v>
      </c>
      <c r="S39" s="170" t="str">
        <f t="shared" ref="S39:V49" si="52">$R39</f>
        <v>erforderlich, wenn von der EHPA Gütesiegelkommission nachgefordert</v>
      </c>
      <c r="T39" s="170" t="str">
        <f t="shared" si="52"/>
        <v>erforderlich, wenn von der EHPA Gütesiegelkommission nachgefordert</v>
      </c>
      <c r="U39" s="170" t="str">
        <f t="shared" si="52"/>
        <v>erforderlich, wenn von der EHPA Gütesiegelkommission nachgefordert</v>
      </c>
      <c r="V39" s="170" t="str">
        <f t="shared" si="52"/>
        <v>erforderlich, wenn von der EHPA Gütesiegelkommission nachgefordert</v>
      </c>
      <c r="W39" s="170" t="s">
        <v>6</v>
      </c>
      <c r="X39" s="170" t="s">
        <v>13</v>
      </c>
      <c r="Y39" s="170" t="s">
        <v>13</v>
      </c>
      <c r="Z39" s="170" t="s">
        <v>13</v>
      </c>
      <c r="AA39" s="170" t="s">
        <v>13</v>
      </c>
      <c r="AB39" s="173" t="s">
        <v>109</v>
      </c>
      <c r="AC39" s="173" t="s">
        <v>13</v>
      </c>
      <c r="AD39" s="173" t="s">
        <v>13</v>
      </c>
      <c r="AE39" s="173" t="s">
        <v>13</v>
      </c>
      <c r="AF39" s="173" t="s">
        <v>13</v>
      </c>
      <c r="AG39" s="170" t="s">
        <v>76</v>
      </c>
      <c r="AH39" s="170" t="str">
        <f t="shared" si="51"/>
        <v>erforderlich, wenn von der EHPA Gütesiegelkommission nachgefordert</v>
      </c>
      <c r="AI39" s="170" t="str">
        <f t="shared" si="51"/>
        <v>erforderlich, wenn von der EHPA Gütesiegelkommission nachgefordert</v>
      </c>
      <c r="AJ39" s="170" t="str">
        <f t="shared" si="51"/>
        <v>erforderlich, wenn von der EHPA Gütesiegelkommission nachgefordert</v>
      </c>
      <c r="AK39" s="170" t="str">
        <f t="shared" si="51"/>
        <v>erforderlich, wenn von der EHPA Gütesiegelkommission nachgefordert</v>
      </c>
    </row>
    <row r="40" spans="1:37" ht="78" x14ac:dyDescent="0.35">
      <c r="A40" s="12"/>
      <c r="B40" s="96" t="s">
        <v>29</v>
      </c>
      <c r="C40" s="162" t="s">
        <v>6</v>
      </c>
      <c r="D40" s="161" t="str">
        <f t="shared" si="46"/>
        <v>erforderlich</v>
      </c>
      <c r="E40" s="161" t="str">
        <f t="shared" si="46"/>
        <v>erforderlich</v>
      </c>
      <c r="F40" s="161" t="str">
        <f t="shared" si="46"/>
        <v>erforderlich</v>
      </c>
      <c r="G40" s="161" t="str">
        <f t="shared" si="46"/>
        <v>erforderlich</v>
      </c>
      <c r="H40" s="56" t="s">
        <v>18</v>
      </c>
      <c r="I40" s="156" t="str">
        <f t="shared" si="47"/>
        <v>erforderlich, wenn die Produkte anders bezeichnet werden sollen als am Elterngütesiegel oder das  Elterngütesiegel in einem nicht Deutsch sprachigen Land ausgesetllt wurde</v>
      </c>
      <c r="J40" s="156" t="str">
        <f t="shared" si="47"/>
        <v>erforderlich, wenn die Produkte anders bezeichnet werden sollen als am Elterngütesiegel oder das  Elterngütesiegel in einem nicht Deutsch sprachigen Land ausgesetllt wurde</v>
      </c>
      <c r="K40" s="156" t="str">
        <f t="shared" si="47"/>
        <v>erforderlich, wenn die Produkte anders bezeichnet werden sollen als am Elterngütesiegel oder das  Elterngütesiegel in einem nicht Deutsch sprachigen Land ausgesetllt wurde</v>
      </c>
      <c r="L40" s="156" t="str">
        <f t="shared" si="47"/>
        <v>erforderlich, wenn die Produkte anders bezeichnet werden sollen als am Elterngütesiegel oder das  Elterngütesiegel in einem nicht Deutsch sprachigen Land ausgesetllt wurde</v>
      </c>
      <c r="M40" s="176" t="s">
        <v>13</v>
      </c>
      <c r="N40" s="170" t="str">
        <f t="shared" si="48"/>
        <v>nicht erforderlich</v>
      </c>
      <c r="O40" s="170" t="str">
        <f t="shared" si="48"/>
        <v>nicht erforderlich</v>
      </c>
      <c r="P40" s="170" t="str">
        <f t="shared" si="48"/>
        <v>nicht erforderlich</v>
      </c>
      <c r="Q40" s="170" t="str">
        <f t="shared" si="48"/>
        <v>nicht erforderlich</v>
      </c>
      <c r="R40" s="170" t="s">
        <v>76</v>
      </c>
      <c r="S40" s="170" t="str">
        <f t="shared" si="52"/>
        <v>erforderlich, wenn von der EHPA Gütesiegelkommission nachgefordert</v>
      </c>
      <c r="T40" s="170" t="str">
        <f t="shared" si="52"/>
        <v>erforderlich, wenn von der EHPA Gütesiegelkommission nachgefordert</v>
      </c>
      <c r="U40" s="170" t="str">
        <f t="shared" si="52"/>
        <v>erforderlich, wenn von der EHPA Gütesiegelkommission nachgefordert</v>
      </c>
      <c r="V40" s="170" t="str">
        <f t="shared" si="52"/>
        <v>erforderlich, wenn von der EHPA Gütesiegelkommission nachgefordert</v>
      </c>
      <c r="W40" s="170" t="s">
        <v>6</v>
      </c>
      <c r="X40" s="170" t="str">
        <f t="shared" si="49"/>
        <v>erforderlich</v>
      </c>
      <c r="Y40" s="170" t="str">
        <f t="shared" si="49"/>
        <v>erforderlich</v>
      </c>
      <c r="Z40" s="170" t="str">
        <f t="shared" si="49"/>
        <v>erforderlich</v>
      </c>
      <c r="AA40" s="170" t="str">
        <f t="shared" si="49"/>
        <v>erforderlich</v>
      </c>
      <c r="AB40" s="173" t="s">
        <v>109</v>
      </c>
      <c r="AC40" s="170" t="str">
        <f t="shared" si="50"/>
        <v>erforderlich für neue Produktnamen</v>
      </c>
      <c r="AD40" s="170" t="str">
        <f t="shared" si="50"/>
        <v>erforderlich für neue Produktnamen</v>
      </c>
      <c r="AE40" s="170" t="str">
        <f t="shared" si="50"/>
        <v>erforderlich für neue Produktnamen</v>
      </c>
      <c r="AF40" s="170" t="str">
        <f t="shared" si="50"/>
        <v>erforderlich für neue Produktnamen</v>
      </c>
      <c r="AG40" s="170" t="s">
        <v>76</v>
      </c>
      <c r="AH40" s="170" t="str">
        <f t="shared" si="51"/>
        <v>erforderlich, wenn von der EHPA Gütesiegelkommission nachgefordert</v>
      </c>
      <c r="AI40" s="170" t="str">
        <f t="shared" si="51"/>
        <v>erforderlich, wenn von der EHPA Gütesiegelkommission nachgefordert</v>
      </c>
      <c r="AJ40" s="170" t="str">
        <f t="shared" si="51"/>
        <v>erforderlich, wenn von der EHPA Gütesiegelkommission nachgefordert</v>
      </c>
      <c r="AK40" s="170" t="str">
        <f t="shared" si="51"/>
        <v>erforderlich, wenn von der EHPA Gütesiegelkommission nachgefordert</v>
      </c>
    </row>
    <row r="41" spans="1:37" ht="78" x14ac:dyDescent="0.35">
      <c r="A41" s="12"/>
      <c r="B41" s="102" t="s">
        <v>30</v>
      </c>
      <c r="C41" s="162" t="s">
        <v>6</v>
      </c>
      <c r="D41" s="161" t="str">
        <f t="shared" si="46"/>
        <v>erforderlich</v>
      </c>
      <c r="E41" s="161" t="str">
        <f t="shared" si="46"/>
        <v>erforderlich</v>
      </c>
      <c r="F41" s="161" t="str">
        <f t="shared" si="46"/>
        <v>erforderlich</v>
      </c>
      <c r="G41" s="161" t="str">
        <f t="shared" si="46"/>
        <v>erforderlich</v>
      </c>
      <c r="H41" s="56" t="s">
        <v>18</v>
      </c>
      <c r="I41" s="156" t="str">
        <f t="shared" si="47"/>
        <v>erforderlich, wenn die Produkte anders bezeichnet werden sollen als am Elterngütesiegel oder das  Elterngütesiegel in einem nicht Deutsch sprachigen Land ausgesetllt wurde</v>
      </c>
      <c r="J41" s="156" t="str">
        <f t="shared" si="47"/>
        <v>erforderlich, wenn die Produkte anders bezeichnet werden sollen als am Elterngütesiegel oder das  Elterngütesiegel in einem nicht Deutsch sprachigen Land ausgesetllt wurde</v>
      </c>
      <c r="K41" s="156" t="str">
        <f t="shared" si="47"/>
        <v>erforderlich, wenn die Produkte anders bezeichnet werden sollen als am Elterngütesiegel oder das  Elterngütesiegel in einem nicht Deutsch sprachigen Land ausgesetllt wurde</v>
      </c>
      <c r="L41" s="156" t="str">
        <f t="shared" si="47"/>
        <v>erforderlich, wenn die Produkte anders bezeichnet werden sollen als am Elterngütesiegel oder das  Elterngütesiegel in einem nicht Deutsch sprachigen Land ausgesetllt wurde</v>
      </c>
      <c r="M41" s="176" t="s">
        <v>13</v>
      </c>
      <c r="N41" s="170" t="str">
        <f t="shared" si="48"/>
        <v>nicht erforderlich</v>
      </c>
      <c r="O41" s="170" t="str">
        <f t="shared" si="48"/>
        <v>nicht erforderlich</v>
      </c>
      <c r="P41" s="170" t="str">
        <f t="shared" si="48"/>
        <v>nicht erforderlich</v>
      </c>
      <c r="Q41" s="170" t="str">
        <f t="shared" si="48"/>
        <v>nicht erforderlich</v>
      </c>
      <c r="R41" s="170" t="s">
        <v>76</v>
      </c>
      <c r="S41" s="170" t="str">
        <f t="shared" si="52"/>
        <v>erforderlich, wenn von der EHPA Gütesiegelkommission nachgefordert</v>
      </c>
      <c r="T41" s="170" t="str">
        <f t="shared" si="52"/>
        <v>erforderlich, wenn von der EHPA Gütesiegelkommission nachgefordert</v>
      </c>
      <c r="U41" s="170" t="str">
        <f t="shared" si="52"/>
        <v>erforderlich, wenn von der EHPA Gütesiegelkommission nachgefordert</v>
      </c>
      <c r="V41" s="170" t="str">
        <f t="shared" si="52"/>
        <v>erforderlich, wenn von der EHPA Gütesiegelkommission nachgefordert</v>
      </c>
      <c r="W41" s="170" t="s">
        <v>6</v>
      </c>
      <c r="X41" s="170" t="str">
        <f t="shared" si="49"/>
        <v>erforderlich</v>
      </c>
      <c r="Y41" s="170" t="str">
        <f t="shared" si="49"/>
        <v>erforderlich</v>
      </c>
      <c r="Z41" s="170" t="str">
        <f t="shared" si="49"/>
        <v>erforderlich</v>
      </c>
      <c r="AA41" s="170" t="str">
        <f t="shared" si="49"/>
        <v>erforderlich</v>
      </c>
      <c r="AB41" s="173" t="s">
        <v>109</v>
      </c>
      <c r="AC41" s="170" t="str">
        <f t="shared" si="50"/>
        <v>erforderlich für neue Produktnamen</v>
      </c>
      <c r="AD41" s="170" t="str">
        <f t="shared" si="50"/>
        <v>erforderlich für neue Produktnamen</v>
      </c>
      <c r="AE41" s="170" t="str">
        <f t="shared" si="50"/>
        <v>erforderlich für neue Produktnamen</v>
      </c>
      <c r="AF41" s="170" t="str">
        <f t="shared" si="50"/>
        <v>erforderlich für neue Produktnamen</v>
      </c>
      <c r="AG41" s="170" t="s">
        <v>76</v>
      </c>
      <c r="AH41" s="170" t="str">
        <f t="shared" si="51"/>
        <v>erforderlich, wenn von der EHPA Gütesiegelkommission nachgefordert</v>
      </c>
      <c r="AI41" s="170" t="str">
        <f t="shared" si="51"/>
        <v>erforderlich, wenn von der EHPA Gütesiegelkommission nachgefordert</v>
      </c>
      <c r="AJ41" s="170" t="str">
        <f t="shared" si="51"/>
        <v>erforderlich, wenn von der EHPA Gütesiegelkommission nachgefordert</v>
      </c>
      <c r="AK41" s="170" t="str">
        <f t="shared" si="51"/>
        <v>erforderlich, wenn von der EHPA Gütesiegelkommission nachgefordert</v>
      </c>
    </row>
    <row r="42" spans="1:37" ht="78" x14ac:dyDescent="0.35">
      <c r="A42" s="12"/>
      <c r="B42" s="96" t="s">
        <v>31</v>
      </c>
      <c r="C42" s="162" t="s">
        <v>6</v>
      </c>
      <c r="D42" s="161" t="str">
        <f t="shared" si="46"/>
        <v>erforderlich</v>
      </c>
      <c r="E42" s="161" t="str">
        <f t="shared" si="46"/>
        <v>erforderlich</v>
      </c>
      <c r="F42" s="161" t="str">
        <f t="shared" si="46"/>
        <v>erforderlich</v>
      </c>
      <c r="G42" s="161" t="str">
        <f t="shared" si="46"/>
        <v>erforderlich</v>
      </c>
      <c r="H42" s="56" t="s">
        <v>18</v>
      </c>
      <c r="I42" s="156" t="str">
        <f t="shared" si="47"/>
        <v>erforderlich, wenn die Produkte anders bezeichnet werden sollen als am Elterngütesiegel oder das  Elterngütesiegel in einem nicht Deutsch sprachigen Land ausgesetllt wurde</v>
      </c>
      <c r="J42" s="156" t="str">
        <f t="shared" si="47"/>
        <v>erforderlich, wenn die Produkte anders bezeichnet werden sollen als am Elterngütesiegel oder das  Elterngütesiegel in einem nicht Deutsch sprachigen Land ausgesetllt wurde</v>
      </c>
      <c r="K42" s="156" t="str">
        <f t="shared" si="47"/>
        <v>erforderlich, wenn die Produkte anders bezeichnet werden sollen als am Elterngütesiegel oder das  Elterngütesiegel in einem nicht Deutsch sprachigen Land ausgesetllt wurde</v>
      </c>
      <c r="L42" s="156" t="str">
        <f t="shared" si="47"/>
        <v>erforderlich, wenn die Produkte anders bezeichnet werden sollen als am Elterngütesiegel oder das  Elterngütesiegel in einem nicht Deutsch sprachigen Land ausgesetllt wurde</v>
      </c>
      <c r="M42" s="176" t="s">
        <v>13</v>
      </c>
      <c r="N42" s="170" t="str">
        <f t="shared" si="48"/>
        <v>nicht erforderlich</v>
      </c>
      <c r="O42" s="170" t="str">
        <f t="shared" si="48"/>
        <v>nicht erforderlich</v>
      </c>
      <c r="P42" s="170" t="str">
        <f t="shared" si="48"/>
        <v>nicht erforderlich</v>
      </c>
      <c r="Q42" s="170" t="str">
        <f t="shared" si="48"/>
        <v>nicht erforderlich</v>
      </c>
      <c r="R42" s="170" t="s">
        <v>76</v>
      </c>
      <c r="S42" s="170" t="str">
        <f t="shared" si="52"/>
        <v>erforderlich, wenn von der EHPA Gütesiegelkommission nachgefordert</v>
      </c>
      <c r="T42" s="170" t="str">
        <f t="shared" si="52"/>
        <v>erforderlich, wenn von der EHPA Gütesiegelkommission nachgefordert</v>
      </c>
      <c r="U42" s="170" t="str">
        <f t="shared" si="52"/>
        <v>erforderlich, wenn von der EHPA Gütesiegelkommission nachgefordert</v>
      </c>
      <c r="V42" s="170" t="str">
        <f t="shared" si="52"/>
        <v>erforderlich, wenn von der EHPA Gütesiegelkommission nachgefordert</v>
      </c>
      <c r="W42" s="170" t="s">
        <v>6</v>
      </c>
      <c r="X42" s="170" t="str">
        <f t="shared" si="49"/>
        <v>erforderlich</v>
      </c>
      <c r="Y42" s="170" t="str">
        <f t="shared" si="49"/>
        <v>erforderlich</v>
      </c>
      <c r="Z42" s="170" t="str">
        <f t="shared" si="49"/>
        <v>erforderlich</v>
      </c>
      <c r="AA42" s="170" t="str">
        <f t="shared" si="49"/>
        <v>erforderlich</v>
      </c>
      <c r="AB42" s="173" t="s">
        <v>109</v>
      </c>
      <c r="AC42" s="170" t="str">
        <f t="shared" si="50"/>
        <v>erforderlich für neue Produktnamen</v>
      </c>
      <c r="AD42" s="170" t="str">
        <f t="shared" si="50"/>
        <v>erforderlich für neue Produktnamen</v>
      </c>
      <c r="AE42" s="170" t="str">
        <f t="shared" si="50"/>
        <v>erforderlich für neue Produktnamen</v>
      </c>
      <c r="AF42" s="170" t="str">
        <f t="shared" si="50"/>
        <v>erforderlich für neue Produktnamen</v>
      </c>
      <c r="AG42" s="170" t="s">
        <v>76</v>
      </c>
      <c r="AH42" s="170" t="str">
        <f t="shared" si="51"/>
        <v>erforderlich, wenn von der EHPA Gütesiegelkommission nachgefordert</v>
      </c>
      <c r="AI42" s="170" t="str">
        <f t="shared" si="51"/>
        <v>erforderlich, wenn von der EHPA Gütesiegelkommission nachgefordert</v>
      </c>
      <c r="AJ42" s="170" t="str">
        <f t="shared" si="51"/>
        <v>erforderlich, wenn von der EHPA Gütesiegelkommission nachgefordert</v>
      </c>
      <c r="AK42" s="170" t="str">
        <f t="shared" si="51"/>
        <v>erforderlich, wenn von der EHPA Gütesiegelkommission nachgefordert</v>
      </c>
    </row>
    <row r="43" spans="1:37" ht="78" x14ac:dyDescent="0.35">
      <c r="A43" s="12"/>
      <c r="B43" s="96" t="s">
        <v>32</v>
      </c>
      <c r="C43" s="162" t="s">
        <v>6</v>
      </c>
      <c r="D43" s="161" t="str">
        <f t="shared" si="46"/>
        <v>erforderlich</v>
      </c>
      <c r="E43" s="161" t="str">
        <f t="shared" si="46"/>
        <v>erforderlich</v>
      </c>
      <c r="F43" s="161" t="str">
        <f t="shared" si="46"/>
        <v>erforderlich</v>
      </c>
      <c r="G43" s="161" t="str">
        <f t="shared" si="46"/>
        <v>erforderlich</v>
      </c>
      <c r="H43" s="56" t="s">
        <v>18</v>
      </c>
      <c r="I43" s="156" t="str">
        <f t="shared" si="47"/>
        <v>erforderlich, wenn die Produkte anders bezeichnet werden sollen als am Elterngütesiegel oder das  Elterngütesiegel in einem nicht Deutsch sprachigen Land ausgesetllt wurde</v>
      </c>
      <c r="J43" s="156" t="str">
        <f t="shared" si="47"/>
        <v>erforderlich, wenn die Produkte anders bezeichnet werden sollen als am Elterngütesiegel oder das  Elterngütesiegel in einem nicht Deutsch sprachigen Land ausgesetllt wurde</v>
      </c>
      <c r="K43" s="156" t="str">
        <f t="shared" si="47"/>
        <v>erforderlich, wenn die Produkte anders bezeichnet werden sollen als am Elterngütesiegel oder das  Elterngütesiegel in einem nicht Deutsch sprachigen Land ausgesetllt wurde</v>
      </c>
      <c r="L43" s="156" t="str">
        <f t="shared" si="47"/>
        <v>erforderlich, wenn die Produkte anders bezeichnet werden sollen als am Elterngütesiegel oder das  Elterngütesiegel in einem nicht Deutsch sprachigen Land ausgesetllt wurde</v>
      </c>
      <c r="M43" s="176" t="s">
        <v>13</v>
      </c>
      <c r="N43" s="170" t="str">
        <f t="shared" si="48"/>
        <v>nicht erforderlich</v>
      </c>
      <c r="O43" s="170" t="str">
        <f t="shared" si="48"/>
        <v>nicht erforderlich</v>
      </c>
      <c r="P43" s="170" t="str">
        <f t="shared" si="48"/>
        <v>nicht erforderlich</v>
      </c>
      <c r="Q43" s="170" t="str">
        <f t="shared" si="48"/>
        <v>nicht erforderlich</v>
      </c>
      <c r="R43" s="170" t="s">
        <v>76</v>
      </c>
      <c r="S43" s="170" t="str">
        <f t="shared" si="52"/>
        <v>erforderlich, wenn von der EHPA Gütesiegelkommission nachgefordert</v>
      </c>
      <c r="T43" s="170" t="str">
        <f t="shared" si="52"/>
        <v>erforderlich, wenn von der EHPA Gütesiegelkommission nachgefordert</v>
      </c>
      <c r="U43" s="170" t="str">
        <f t="shared" si="52"/>
        <v>erforderlich, wenn von der EHPA Gütesiegelkommission nachgefordert</v>
      </c>
      <c r="V43" s="170" t="str">
        <f t="shared" si="52"/>
        <v>erforderlich, wenn von der EHPA Gütesiegelkommission nachgefordert</v>
      </c>
      <c r="W43" s="170" t="s">
        <v>6</v>
      </c>
      <c r="X43" s="170" t="str">
        <f t="shared" si="49"/>
        <v>erforderlich</v>
      </c>
      <c r="Y43" s="170" t="str">
        <f t="shared" si="49"/>
        <v>erforderlich</v>
      </c>
      <c r="Z43" s="170" t="str">
        <f t="shared" si="49"/>
        <v>erforderlich</v>
      </c>
      <c r="AA43" s="170" t="str">
        <f t="shared" si="49"/>
        <v>erforderlich</v>
      </c>
      <c r="AB43" s="173" t="s">
        <v>109</v>
      </c>
      <c r="AC43" s="170" t="str">
        <f t="shared" si="50"/>
        <v>erforderlich für neue Produktnamen</v>
      </c>
      <c r="AD43" s="170" t="str">
        <f t="shared" si="50"/>
        <v>erforderlich für neue Produktnamen</v>
      </c>
      <c r="AE43" s="170" t="str">
        <f t="shared" si="50"/>
        <v>erforderlich für neue Produktnamen</v>
      </c>
      <c r="AF43" s="170" t="str">
        <f t="shared" si="50"/>
        <v>erforderlich für neue Produktnamen</v>
      </c>
      <c r="AG43" s="170" t="s">
        <v>76</v>
      </c>
      <c r="AH43" s="170" t="str">
        <f t="shared" si="51"/>
        <v>erforderlich, wenn von der EHPA Gütesiegelkommission nachgefordert</v>
      </c>
      <c r="AI43" s="170" t="str">
        <f t="shared" si="51"/>
        <v>erforderlich, wenn von der EHPA Gütesiegelkommission nachgefordert</v>
      </c>
      <c r="AJ43" s="170" t="str">
        <f t="shared" si="51"/>
        <v>erforderlich, wenn von der EHPA Gütesiegelkommission nachgefordert</v>
      </c>
      <c r="AK43" s="170" t="str">
        <f t="shared" si="51"/>
        <v>erforderlich, wenn von der EHPA Gütesiegelkommission nachgefordert</v>
      </c>
    </row>
    <row r="44" spans="1:37" ht="78" x14ac:dyDescent="0.35">
      <c r="A44" s="12"/>
      <c r="B44" s="96" t="s">
        <v>33</v>
      </c>
      <c r="C44" s="162" t="s">
        <v>6</v>
      </c>
      <c r="D44" s="161" t="str">
        <f t="shared" ref="D44:G45" si="53">$C44</f>
        <v>erforderlich</v>
      </c>
      <c r="E44" s="161" t="str">
        <f t="shared" si="53"/>
        <v>erforderlich</v>
      </c>
      <c r="F44" s="161" t="str">
        <f t="shared" si="53"/>
        <v>erforderlich</v>
      </c>
      <c r="G44" s="161" t="str">
        <f t="shared" si="53"/>
        <v>erforderlich</v>
      </c>
      <c r="H44" s="56" t="s">
        <v>18</v>
      </c>
      <c r="I44" s="156" t="str">
        <f t="shared" si="47"/>
        <v>erforderlich, wenn die Produkte anders bezeichnet werden sollen als am Elterngütesiegel oder das  Elterngütesiegel in einem nicht Deutsch sprachigen Land ausgesetllt wurde</v>
      </c>
      <c r="J44" s="156" t="str">
        <f t="shared" si="47"/>
        <v>erforderlich, wenn die Produkte anders bezeichnet werden sollen als am Elterngütesiegel oder das  Elterngütesiegel in einem nicht Deutsch sprachigen Land ausgesetllt wurde</v>
      </c>
      <c r="K44" s="156" t="str">
        <f t="shared" si="47"/>
        <v>erforderlich, wenn die Produkte anders bezeichnet werden sollen als am Elterngütesiegel oder das  Elterngütesiegel in einem nicht Deutsch sprachigen Land ausgesetllt wurde</v>
      </c>
      <c r="L44" s="156" t="str">
        <f t="shared" si="47"/>
        <v>erforderlich, wenn die Produkte anders bezeichnet werden sollen als am Elterngütesiegel oder das  Elterngütesiegel in einem nicht Deutsch sprachigen Land ausgesetllt wurde</v>
      </c>
      <c r="M44" s="176" t="s">
        <v>13</v>
      </c>
      <c r="N44" s="170" t="str">
        <f t="shared" si="48"/>
        <v>nicht erforderlich</v>
      </c>
      <c r="O44" s="170" t="str">
        <f t="shared" si="48"/>
        <v>nicht erforderlich</v>
      </c>
      <c r="P44" s="170" t="str">
        <f t="shared" si="48"/>
        <v>nicht erforderlich</v>
      </c>
      <c r="Q44" s="170" t="str">
        <f t="shared" si="48"/>
        <v>nicht erforderlich</v>
      </c>
      <c r="R44" s="170" t="s">
        <v>76</v>
      </c>
      <c r="S44" s="170" t="str">
        <f t="shared" si="52"/>
        <v>erforderlich, wenn von der EHPA Gütesiegelkommission nachgefordert</v>
      </c>
      <c r="T44" s="170" t="str">
        <f t="shared" si="52"/>
        <v>erforderlich, wenn von der EHPA Gütesiegelkommission nachgefordert</v>
      </c>
      <c r="U44" s="170" t="str">
        <f t="shared" si="52"/>
        <v>erforderlich, wenn von der EHPA Gütesiegelkommission nachgefordert</v>
      </c>
      <c r="V44" s="170" t="str">
        <f t="shared" si="52"/>
        <v>erforderlich, wenn von der EHPA Gütesiegelkommission nachgefordert</v>
      </c>
      <c r="W44" s="170" t="s">
        <v>6</v>
      </c>
      <c r="X44" s="170" t="str">
        <f t="shared" si="49"/>
        <v>erforderlich</v>
      </c>
      <c r="Y44" s="170" t="str">
        <f t="shared" si="49"/>
        <v>erforderlich</v>
      </c>
      <c r="Z44" s="170" t="str">
        <f t="shared" si="49"/>
        <v>erforderlich</v>
      </c>
      <c r="AA44" s="170" t="str">
        <f t="shared" si="49"/>
        <v>erforderlich</v>
      </c>
      <c r="AB44" s="173" t="s">
        <v>109</v>
      </c>
      <c r="AC44" s="170" t="str">
        <f t="shared" si="50"/>
        <v>erforderlich für neue Produktnamen</v>
      </c>
      <c r="AD44" s="170" t="str">
        <f t="shared" si="50"/>
        <v>erforderlich für neue Produktnamen</v>
      </c>
      <c r="AE44" s="170" t="str">
        <f t="shared" si="50"/>
        <v>erforderlich für neue Produktnamen</v>
      </c>
      <c r="AF44" s="170" t="str">
        <f t="shared" si="50"/>
        <v>erforderlich für neue Produktnamen</v>
      </c>
      <c r="AG44" s="170" t="s">
        <v>76</v>
      </c>
      <c r="AH44" s="170" t="str">
        <f t="shared" si="51"/>
        <v>erforderlich, wenn von der EHPA Gütesiegelkommission nachgefordert</v>
      </c>
      <c r="AI44" s="170" t="str">
        <f t="shared" si="51"/>
        <v>erforderlich, wenn von der EHPA Gütesiegelkommission nachgefordert</v>
      </c>
      <c r="AJ44" s="170" t="str">
        <f t="shared" si="51"/>
        <v>erforderlich, wenn von der EHPA Gütesiegelkommission nachgefordert</v>
      </c>
      <c r="AK44" s="170" t="str">
        <f t="shared" si="51"/>
        <v>erforderlich, wenn von der EHPA Gütesiegelkommission nachgefordert</v>
      </c>
    </row>
    <row r="45" spans="1:37" ht="78" x14ac:dyDescent="0.35">
      <c r="A45" s="12"/>
      <c r="B45" s="96" t="s">
        <v>34</v>
      </c>
      <c r="C45" s="162" t="s">
        <v>6</v>
      </c>
      <c r="D45" s="161" t="str">
        <f t="shared" si="53"/>
        <v>erforderlich</v>
      </c>
      <c r="E45" s="161" t="str">
        <f t="shared" si="53"/>
        <v>erforderlich</v>
      </c>
      <c r="F45" s="161" t="str">
        <f t="shared" si="53"/>
        <v>erforderlich</v>
      </c>
      <c r="G45" s="161" t="str">
        <f t="shared" si="53"/>
        <v>erforderlich</v>
      </c>
      <c r="H45" s="56" t="s">
        <v>18</v>
      </c>
      <c r="I45" s="156" t="str">
        <f t="shared" si="47"/>
        <v>erforderlich, wenn die Produkte anders bezeichnet werden sollen als am Elterngütesiegel oder das  Elterngütesiegel in einem nicht Deutsch sprachigen Land ausgesetllt wurde</v>
      </c>
      <c r="J45" s="156" t="str">
        <f t="shared" si="47"/>
        <v>erforderlich, wenn die Produkte anders bezeichnet werden sollen als am Elterngütesiegel oder das  Elterngütesiegel in einem nicht Deutsch sprachigen Land ausgesetllt wurde</v>
      </c>
      <c r="K45" s="156" t="str">
        <f t="shared" si="47"/>
        <v>erforderlich, wenn die Produkte anders bezeichnet werden sollen als am Elterngütesiegel oder das  Elterngütesiegel in einem nicht Deutsch sprachigen Land ausgesetllt wurde</v>
      </c>
      <c r="L45" s="156" t="str">
        <f t="shared" si="47"/>
        <v>erforderlich, wenn die Produkte anders bezeichnet werden sollen als am Elterngütesiegel oder das  Elterngütesiegel in einem nicht Deutsch sprachigen Land ausgesetllt wurde</v>
      </c>
      <c r="M45" s="176" t="s">
        <v>13</v>
      </c>
      <c r="N45" s="170" t="str">
        <f t="shared" si="48"/>
        <v>nicht erforderlich</v>
      </c>
      <c r="O45" s="170" t="str">
        <f t="shared" si="48"/>
        <v>nicht erforderlich</v>
      </c>
      <c r="P45" s="170" t="str">
        <f t="shared" si="48"/>
        <v>nicht erforderlich</v>
      </c>
      <c r="Q45" s="170" t="str">
        <f t="shared" si="48"/>
        <v>nicht erforderlich</v>
      </c>
      <c r="R45" s="170" t="s">
        <v>76</v>
      </c>
      <c r="S45" s="170" t="str">
        <f t="shared" si="52"/>
        <v>erforderlich, wenn von der EHPA Gütesiegelkommission nachgefordert</v>
      </c>
      <c r="T45" s="170" t="str">
        <f t="shared" si="52"/>
        <v>erforderlich, wenn von der EHPA Gütesiegelkommission nachgefordert</v>
      </c>
      <c r="U45" s="170" t="str">
        <f t="shared" si="52"/>
        <v>erforderlich, wenn von der EHPA Gütesiegelkommission nachgefordert</v>
      </c>
      <c r="V45" s="170" t="str">
        <f t="shared" si="52"/>
        <v>erforderlich, wenn von der EHPA Gütesiegelkommission nachgefordert</v>
      </c>
      <c r="W45" s="170" t="s">
        <v>6</v>
      </c>
      <c r="X45" s="170" t="str">
        <f t="shared" si="49"/>
        <v>erforderlich</v>
      </c>
      <c r="Y45" s="170" t="str">
        <f t="shared" si="49"/>
        <v>erforderlich</v>
      </c>
      <c r="Z45" s="170" t="str">
        <f t="shared" si="49"/>
        <v>erforderlich</v>
      </c>
      <c r="AA45" s="170" t="str">
        <f t="shared" si="49"/>
        <v>erforderlich</v>
      </c>
      <c r="AB45" s="173" t="s">
        <v>109</v>
      </c>
      <c r="AC45" s="170" t="str">
        <f t="shared" si="50"/>
        <v>erforderlich für neue Produktnamen</v>
      </c>
      <c r="AD45" s="170" t="str">
        <f t="shared" si="50"/>
        <v>erforderlich für neue Produktnamen</v>
      </c>
      <c r="AE45" s="170" t="str">
        <f t="shared" si="50"/>
        <v>erforderlich für neue Produktnamen</v>
      </c>
      <c r="AF45" s="170" t="str">
        <f t="shared" si="50"/>
        <v>erforderlich für neue Produktnamen</v>
      </c>
      <c r="AG45" s="170" t="s">
        <v>76</v>
      </c>
      <c r="AH45" s="170" t="str">
        <f t="shared" si="51"/>
        <v>erforderlich, wenn von der EHPA Gütesiegelkommission nachgefordert</v>
      </c>
      <c r="AI45" s="170" t="str">
        <f t="shared" si="51"/>
        <v>erforderlich, wenn von der EHPA Gütesiegelkommission nachgefordert</v>
      </c>
      <c r="AJ45" s="170" t="str">
        <f t="shared" si="51"/>
        <v>erforderlich, wenn von der EHPA Gütesiegelkommission nachgefordert</v>
      </c>
      <c r="AK45" s="170" t="str">
        <f t="shared" si="51"/>
        <v>erforderlich, wenn von der EHPA Gütesiegelkommission nachgefordert</v>
      </c>
    </row>
    <row r="46" spans="1:37" ht="78" x14ac:dyDescent="0.35">
      <c r="A46" s="12"/>
      <c r="B46" s="96" t="s">
        <v>35</v>
      </c>
      <c r="C46" s="162" t="s">
        <v>13</v>
      </c>
      <c r="D46" s="161" t="str">
        <f t="shared" ref="D46:F49" si="54">$C46</f>
        <v>nicht erforderlich</v>
      </c>
      <c r="E46" s="161" t="str">
        <f t="shared" si="54"/>
        <v>nicht erforderlich</v>
      </c>
      <c r="F46" s="161" t="str">
        <f t="shared" si="54"/>
        <v>nicht erforderlich</v>
      </c>
      <c r="G46" s="162" t="s">
        <v>6</v>
      </c>
      <c r="H46" s="162" t="s">
        <v>13</v>
      </c>
      <c r="I46" s="161" t="str">
        <f>$H46</f>
        <v>nicht erforderlich</v>
      </c>
      <c r="J46" s="161" t="str">
        <f>$H46</f>
        <v>nicht erforderlich</v>
      </c>
      <c r="K46" s="161" t="str">
        <f>$H46</f>
        <v>nicht erforderlich</v>
      </c>
      <c r="L46" s="156" t="s">
        <v>18</v>
      </c>
      <c r="M46" s="176" t="s">
        <v>13</v>
      </c>
      <c r="N46" s="170" t="str">
        <f t="shared" si="48"/>
        <v>nicht erforderlich</v>
      </c>
      <c r="O46" s="170" t="str">
        <f t="shared" si="48"/>
        <v>nicht erforderlich</v>
      </c>
      <c r="P46" s="170" t="str">
        <f t="shared" si="48"/>
        <v>nicht erforderlich</v>
      </c>
      <c r="Q46" s="170" t="str">
        <f t="shared" si="48"/>
        <v>nicht erforderlich</v>
      </c>
      <c r="R46" s="170" t="s">
        <v>13</v>
      </c>
      <c r="S46" s="170" t="str">
        <f t="shared" si="52"/>
        <v>nicht erforderlich</v>
      </c>
      <c r="T46" s="170" t="str">
        <f t="shared" si="52"/>
        <v>nicht erforderlich</v>
      </c>
      <c r="U46" s="170" t="str">
        <f t="shared" si="52"/>
        <v>nicht erforderlich</v>
      </c>
      <c r="V46" s="170" t="str">
        <f t="shared" si="52"/>
        <v>nicht erforderlich</v>
      </c>
      <c r="W46" s="171" t="s">
        <v>13</v>
      </c>
      <c r="X46" s="170" t="str">
        <f t="shared" si="49"/>
        <v>nicht erforderlich</v>
      </c>
      <c r="Y46" s="170" t="str">
        <f t="shared" si="49"/>
        <v>nicht erforderlich</v>
      </c>
      <c r="Z46" s="170" t="str">
        <f t="shared" si="49"/>
        <v>nicht erforderlich</v>
      </c>
      <c r="AA46" s="170" t="s">
        <v>6</v>
      </c>
      <c r="AB46" s="173" t="s">
        <v>13</v>
      </c>
      <c r="AC46" s="170" t="str">
        <f t="shared" si="50"/>
        <v>nicht erforderlich</v>
      </c>
      <c r="AD46" s="170" t="str">
        <f t="shared" si="50"/>
        <v>nicht erforderlich</v>
      </c>
      <c r="AE46" s="170" t="str">
        <f t="shared" si="50"/>
        <v>nicht erforderlich</v>
      </c>
      <c r="AF46" s="173" t="s">
        <v>109</v>
      </c>
      <c r="AG46" s="170" t="s">
        <v>76</v>
      </c>
      <c r="AH46" s="170" t="str">
        <f t="shared" si="51"/>
        <v>erforderlich, wenn von der EHPA Gütesiegelkommission nachgefordert</v>
      </c>
      <c r="AI46" s="170" t="str">
        <f t="shared" si="51"/>
        <v>erforderlich, wenn von der EHPA Gütesiegelkommission nachgefordert</v>
      </c>
      <c r="AJ46" s="170" t="str">
        <f t="shared" si="51"/>
        <v>erforderlich, wenn von der EHPA Gütesiegelkommission nachgefordert</v>
      </c>
      <c r="AK46" s="170" t="str">
        <f t="shared" si="51"/>
        <v>erforderlich, wenn von der EHPA Gütesiegelkommission nachgefordert</v>
      </c>
    </row>
    <row r="47" spans="1:37" ht="78" x14ac:dyDescent="0.35">
      <c r="A47" s="12"/>
      <c r="B47" s="96" t="s">
        <v>36</v>
      </c>
      <c r="C47" s="162" t="s">
        <v>6</v>
      </c>
      <c r="D47" s="161" t="str">
        <f t="shared" si="54"/>
        <v>erforderlich</v>
      </c>
      <c r="E47" s="161" t="str">
        <f t="shared" si="54"/>
        <v>erforderlich</v>
      </c>
      <c r="F47" s="161" t="str">
        <f t="shared" si="54"/>
        <v>erforderlich</v>
      </c>
      <c r="G47" s="161" t="str">
        <f>$C47</f>
        <v>erforderlich</v>
      </c>
      <c r="H47" s="56" t="s">
        <v>18</v>
      </c>
      <c r="I47" s="156" t="str">
        <f t="shared" si="47"/>
        <v>erforderlich, wenn die Produkte anders bezeichnet werden sollen als am Elterngütesiegel oder das  Elterngütesiegel in einem nicht Deutsch sprachigen Land ausgesetllt wurde</v>
      </c>
      <c r="J47" s="156" t="str">
        <f t="shared" si="47"/>
        <v>erforderlich, wenn die Produkte anders bezeichnet werden sollen als am Elterngütesiegel oder das  Elterngütesiegel in einem nicht Deutsch sprachigen Land ausgesetllt wurde</v>
      </c>
      <c r="K47" s="156" t="str">
        <f t="shared" si="47"/>
        <v>erforderlich, wenn die Produkte anders bezeichnet werden sollen als am Elterngütesiegel oder das  Elterngütesiegel in einem nicht Deutsch sprachigen Land ausgesetllt wurde</v>
      </c>
      <c r="L47" s="156" t="str">
        <f t="shared" si="47"/>
        <v>erforderlich, wenn die Produkte anders bezeichnet werden sollen als am Elterngütesiegel oder das  Elterngütesiegel in einem nicht Deutsch sprachigen Land ausgesetllt wurde</v>
      </c>
      <c r="M47" s="176" t="s">
        <v>13</v>
      </c>
      <c r="N47" s="170" t="str">
        <f t="shared" si="48"/>
        <v>nicht erforderlich</v>
      </c>
      <c r="O47" s="170" t="str">
        <f t="shared" si="48"/>
        <v>nicht erforderlich</v>
      </c>
      <c r="P47" s="170" t="str">
        <f t="shared" si="48"/>
        <v>nicht erforderlich</v>
      </c>
      <c r="Q47" s="170" t="str">
        <f t="shared" si="48"/>
        <v>nicht erforderlich</v>
      </c>
      <c r="R47" s="170" t="s">
        <v>76</v>
      </c>
      <c r="S47" s="170" t="str">
        <f t="shared" si="52"/>
        <v>erforderlich, wenn von der EHPA Gütesiegelkommission nachgefordert</v>
      </c>
      <c r="T47" s="170" t="str">
        <f t="shared" si="52"/>
        <v>erforderlich, wenn von der EHPA Gütesiegelkommission nachgefordert</v>
      </c>
      <c r="U47" s="170" t="str">
        <f t="shared" si="52"/>
        <v>erforderlich, wenn von der EHPA Gütesiegelkommission nachgefordert</v>
      </c>
      <c r="V47" s="170" t="str">
        <f t="shared" si="52"/>
        <v>erforderlich, wenn von der EHPA Gütesiegelkommission nachgefordert</v>
      </c>
      <c r="W47" s="170" t="s">
        <v>6</v>
      </c>
      <c r="X47" s="170" t="str">
        <f t="shared" si="49"/>
        <v>erforderlich</v>
      </c>
      <c r="Y47" s="170" t="str">
        <f t="shared" si="49"/>
        <v>erforderlich</v>
      </c>
      <c r="Z47" s="170" t="str">
        <f t="shared" si="49"/>
        <v>erforderlich</v>
      </c>
      <c r="AA47" s="170" t="str">
        <f t="shared" si="49"/>
        <v>erforderlich</v>
      </c>
      <c r="AB47" s="173" t="s">
        <v>109</v>
      </c>
      <c r="AC47" s="170" t="str">
        <f t="shared" si="50"/>
        <v>erforderlich für neue Produktnamen</v>
      </c>
      <c r="AD47" s="170" t="str">
        <f t="shared" si="50"/>
        <v>erforderlich für neue Produktnamen</v>
      </c>
      <c r="AE47" s="170" t="str">
        <f t="shared" si="50"/>
        <v>erforderlich für neue Produktnamen</v>
      </c>
      <c r="AF47" s="170" t="str">
        <f t="shared" si="50"/>
        <v>erforderlich für neue Produktnamen</v>
      </c>
      <c r="AG47" s="170" t="s">
        <v>76</v>
      </c>
      <c r="AH47" s="170" t="str">
        <f t="shared" si="51"/>
        <v>erforderlich, wenn von der EHPA Gütesiegelkommission nachgefordert</v>
      </c>
      <c r="AI47" s="170" t="str">
        <f t="shared" si="51"/>
        <v>erforderlich, wenn von der EHPA Gütesiegelkommission nachgefordert</v>
      </c>
      <c r="AJ47" s="170" t="str">
        <f t="shared" si="51"/>
        <v>erforderlich, wenn von der EHPA Gütesiegelkommission nachgefordert</v>
      </c>
      <c r="AK47" s="170" t="str">
        <f t="shared" si="51"/>
        <v>erforderlich, wenn von der EHPA Gütesiegelkommission nachgefordert</v>
      </c>
    </row>
    <row r="48" spans="1:37" ht="78" x14ac:dyDescent="0.35">
      <c r="A48" s="12"/>
      <c r="B48" s="96" t="s">
        <v>177</v>
      </c>
      <c r="C48" s="162" t="s">
        <v>6</v>
      </c>
      <c r="D48" s="161" t="str">
        <f t="shared" si="54"/>
        <v>erforderlich</v>
      </c>
      <c r="E48" s="161" t="str">
        <f t="shared" si="54"/>
        <v>erforderlich</v>
      </c>
      <c r="F48" s="161" t="str">
        <f t="shared" si="54"/>
        <v>erforderlich</v>
      </c>
      <c r="G48" s="161" t="str">
        <f>$C48</f>
        <v>erforderlich</v>
      </c>
      <c r="H48" s="56" t="s">
        <v>18</v>
      </c>
      <c r="I48" s="156" t="str">
        <f t="shared" si="47"/>
        <v>erforderlich, wenn die Produkte anders bezeichnet werden sollen als am Elterngütesiegel oder das  Elterngütesiegel in einem nicht Deutsch sprachigen Land ausgesetllt wurde</v>
      </c>
      <c r="J48" s="156" t="str">
        <f t="shared" si="47"/>
        <v>erforderlich, wenn die Produkte anders bezeichnet werden sollen als am Elterngütesiegel oder das  Elterngütesiegel in einem nicht Deutsch sprachigen Land ausgesetllt wurde</v>
      </c>
      <c r="K48" s="156" t="str">
        <f t="shared" si="47"/>
        <v>erforderlich, wenn die Produkte anders bezeichnet werden sollen als am Elterngütesiegel oder das  Elterngütesiegel in einem nicht Deutsch sprachigen Land ausgesetllt wurde</v>
      </c>
      <c r="L48" s="156" t="str">
        <f t="shared" si="47"/>
        <v>erforderlich, wenn die Produkte anders bezeichnet werden sollen als am Elterngütesiegel oder das  Elterngütesiegel in einem nicht Deutsch sprachigen Land ausgesetllt wurde</v>
      </c>
      <c r="M48" s="176" t="s">
        <v>13</v>
      </c>
      <c r="N48" s="170" t="str">
        <f t="shared" si="48"/>
        <v>nicht erforderlich</v>
      </c>
      <c r="O48" s="170" t="str">
        <f t="shared" si="48"/>
        <v>nicht erforderlich</v>
      </c>
      <c r="P48" s="170" t="str">
        <f t="shared" si="48"/>
        <v>nicht erforderlich</v>
      </c>
      <c r="Q48" s="170" t="str">
        <f t="shared" si="48"/>
        <v>nicht erforderlich</v>
      </c>
      <c r="R48" s="170" t="s">
        <v>6</v>
      </c>
      <c r="S48" s="170" t="str">
        <f t="shared" si="52"/>
        <v>erforderlich</v>
      </c>
      <c r="T48" s="170" t="str">
        <f t="shared" si="52"/>
        <v>erforderlich</v>
      </c>
      <c r="U48" s="170" t="str">
        <f t="shared" si="52"/>
        <v>erforderlich</v>
      </c>
      <c r="V48" s="170" t="str">
        <f t="shared" si="52"/>
        <v>erforderlich</v>
      </c>
      <c r="W48" s="170" t="s">
        <v>6</v>
      </c>
      <c r="X48" s="170" t="str">
        <f t="shared" si="49"/>
        <v>erforderlich</v>
      </c>
      <c r="Y48" s="170" t="str">
        <f t="shared" si="49"/>
        <v>erforderlich</v>
      </c>
      <c r="Z48" s="170" t="str">
        <f t="shared" si="49"/>
        <v>erforderlich</v>
      </c>
      <c r="AA48" s="170" t="str">
        <f t="shared" si="49"/>
        <v>erforderlich</v>
      </c>
      <c r="AB48" s="173" t="s">
        <v>109</v>
      </c>
      <c r="AC48" s="170" t="str">
        <f t="shared" si="50"/>
        <v>erforderlich für neue Produktnamen</v>
      </c>
      <c r="AD48" s="170" t="str">
        <f t="shared" si="50"/>
        <v>erforderlich für neue Produktnamen</v>
      </c>
      <c r="AE48" s="170" t="str">
        <f t="shared" si="50"/>
        <v>erforderlich für neue Produktnamen</v>
      </c>
      <c r="AF48" s="170" t="str">
        <f t="shared" si="50"/>
        <v>erforderlich für neue Produktnamen</v>
      </c>
      <c r="AG48" s="170" t="s">
        <v>76</v>
      </c>
      <c r="AH48" s="170" t="str">
        <f t="shared" si="51"/>
        <v>erforderlich, wenn von der EHPA Gütesiegelkommission nachgefordert</v>
      </c>
      <c r="AI48" s="170" t="str">
        <f t="shared" si="51"/>
        <v>erforderlich, wenn von der EHPA Gütesiegelkommission nachgefordert</v>
      </c>
      <c r="AJ48" s="170" t="str">
        <f t="shared" si="51"/>
        <v>erforderlich, wenn von der EHPA Gütesiegelkommission nachgefordert</v>
      </c>
      <c r="AK48" s="170" t="str">
        <f t="shared" si="51"/>
        <v>erforderlich, wenn von der EHPA Gütesiegelkommission nachgefordert</v>
      </c>
    </row>
    <row r="49" spans="1:37" ht="78" x14ac:dyDescent="0.35">
      <c r="A49" s="12"/>
      <c r="B49" s="96" t="s">
        <v>176</v>
      </c>
      <c r="C49" s="162" t="s">
        <v>6</v>
      </c>
      <c r="D49" s="161" t="str">
        <f t="shared" si="54"/>
        <v>erforderlich</v>
      </c>
      <c r="E49" s="161" t="str">
        <f t="shared" si="54"/>
        <v>erforderlich</v>
      </c>
      <c r="F49" s="161" t="str">
        <f t="shared" si="54"/>
        <v>erforderlich</v>
      </c>
      <c r="G49" s="161" t="str">
        <f>$C49</f>
        <v>erforderlich</v>
      </c>
      <c r="H49" s="56" t="s">
        <v>18</v>
      </c>
      <c r="I49" s="156" t="str">
        <f t="shared" si="47"/>
        <v>erforderlich, wenn die Produkte anders bezeichnet werden sollen als am Elterngütesiegel oder das  Elterngütesiegel in einem nicht Deutsch sprachigen Land ausgesetllt wurde</v>
      </c>
      <c r="J49" s="156" t="str">
        <f t="shared" si="47"/>
        <v>erforderlich, wenn die Produkte anders bezeichnet werden sollen als am Elterngütesiegel oder das  Elterngütesiegel in einem nicht Deutsch sprachigen Land ausgesetllt wurde</v>
      </c>
      <c r="K49" s="156" t="str">
        <f t="shared" si="47"/>
        <v>erforderlich, wenn die Produkte anders bezeichnet werden sollen als am Elterngütesiegel oder das  Elterngütesiegel in einem nicht Deutsch sprachigen Land ausgesetllt wurde</v>
      </c>
      <c r="L49" s="156" t="str">
        <f t="shared" si="47"/>
        <v>erforderlich, wenn die Produkte anders bezeichnet werden sollen als am Elterngütesiegel oder das  Elterngütesiegel in einem nicht Deutsch sprachigen Land ausgesetllt wurde</v>
      </c>
      <c r="M49" s="176" t="s">
        <v>13</v>
      </c>
      <c r="N49" s="170" t="str">
        <f t="shared" si="48"/>
        <v>nicht erforderlich</v>
      </c>
      <c r="O49" s="170" t="str">
        <f t="shared" si="48"/>
        <v>nicht erforderlich</v>
      </c>
      <c r="P49" s="170" t="str">
        <f t="shared" si="48"/>
        <v>nicht erforderlich</v>
      </c>
      <c r="Q49" s="170" t="str">
        <f t="shared" si="48"/>
        <v>nicht erforderlich</v>
      </c>
      <c r="R49" s="170" t="s">
        <v>6</v>
      </c>
      <c r="S49" s="170" t="str">
        <f t="shared" si="52"/>
        <v>erforderlich</v>
      </c>
      <c r="T49" s="170" t="str">
        <f t="shared" si="52"/>
        <v>erforderlich</v>
      </c>
      <c r="U49" s="170" t="str">
        <f t="shared" si="52"/>
        <v>erforderlich</v>
      </c>
      <c r="V49" s="170" t="str">
        <f t="shared" si="52"/>
        <v>erforderlich</v>
      </c>
      <c r="W49" s="170" t="s">
        <v>6</v>
      </c>
      <c r="X49" s="170" t="str">
        <f t="shared" si="49"/>
        <v>erforderlich</v>
      </c>
      <c r="Y49" s="170" t="str">
        <f t="shared" si="49"/>
        <v>erforderlich</v>
      </c>
      <c r="Z49" s="170" t="str">
        <f t="shared" si="49"/>
        <v>erforderlich</v>
      </c>
      <c r="AA49" s="170" t="str">
        <f t="shared" si="49"/>
        <v>erforderlich</v>
      </c>
      <c r="AB49" s="173" t="s">
        <v>109</v>
      </c>
      <c r="AC49" s="170" t="str">
        <f t="shared" si="50"/>
        <v>erforderlich für neue Produktnamen</v>
      </c>
      <c r="AD49" s="170" t="str">
        <f t="shared" si="50"/>
        <v>erforderlich für neue Produktnamen</v>
      </c>
      <c r="AE49" s="170" t="str">
        <f t="shared" si="50"/>
        <v>erforderlich für neue Produktnamen</v>
      </c>
      <c r="AF49" s="170" t="str">
        <f t="shared" si="50"/>
        <v>erforderlich für neue Produktnamen</v>
      </c>
      <c r="AG49" s="170" t="s">
        <v>76</v>
      </c>
      <c r="AH49" s="170" t="str">
        <f t="shared" si="51"/>
        <v>erforderlich, wenn von der EHPA Gütesiegelkommission nachgefordert</v>
      </c>
      <c r="AI49" s="170" t="str">
        <f t="shared" si="51"/>
        <v>erforderlich, wenn von der EHPA Gütesiegelkommission nachgefordert</v>
      </c>
      <c r="AJ49" s="170" t="str">
        <f t="shared" si="51"/>
        <v>erforderlich, wenn von der EHPA Gütesiegelkommission nachgefordert</v>
      </c>
      <c r="AK49" s="170" t="str">
        <f t="shared" si="51"/>
        <v>erforderlich, wenn von der EHPA Gütesiegelkommission nachgefordert</v>
      </c>
    </row>
    <row r="50" spans="1:37" ht="78" x14ac:dyDescent="0.35">
      <c r="A50" s="12"/>
      <c r="B50" s="102" t="s">
        <v>38</v>
      </c>
      <c r="C50" s="162" t="s">
        <v>6</v>
      </c>
      <c r="D50" s="162" t="s">
        <v>13</v>
      </c>
      <c r="E50" s="162" t="s">
        <v>13</v>
      </c>
      <c r="F50" s="162" t="s">
        <v>6</v>
      </c>
      <c r="G50" s="162" t="s">
        <v>13</v>
      </c>
      <c r="H50" s="56" t="s">
        <v>18</v>
      </c>
      <c r="I50" s="162" t="s">
        <v>13</v>
      </c>
      <c r="J50" s="162" t="s">
        <v>13</v>
      </c>
      <c r="K50" s="56" t="str">
        <f>$H50</f>
        <v>erforderlich, wenn die Produkte anders bezeichnet werden sollen als am Elterngütesiegel oder das  Elterngütesiegel in einem nicht Deutsch sprachigen Land ausgesetllt wurde</v>
      </c>
      <c r="L50" s="161" t="s">
        <v>13</v>
      </c>
      <c r="M50" s="176" t="s">
        <v>13</v>
      </c>
      <c r="N50" s="170" t="str">
        <f t="shared" si="48"/>
        <v>nicht erforderlich</v>
      </c>
      <c r="O50" s="170" t="str">
        <f t="shared" si="48"/>
        <v>nicht erforderlich</v>
      </c>
      <c r="P50" s="170" t="str">
        <f t="shared" si="48"/>
        <v>nicht erforderlich</v>
      </c>
      <c r="Q50" s="170" t="str">
        <f t="shared" si="48"/>
        <v>nicht erforderlich</v>
      </c>
      <c r="R50" s="170" t="s">
        <v>6</v>
      </c>
      <c r="S50" s="170" t="str">
        <f t="shared" si="48"/>
        <v>nicht erforderlich</v>
      </c>
      <c r="T50" s="170" t="str">
        <f t="shared" si="48"/>
        <v>nicht erforderlich</v>
      </c>
      <c r="U50" s="170" t="s">
        <v>6</v>
      </c>
      <c r="V50" s="170" t="str">
        <f t="shared" si="48"/>
        <v>nicht erforderlich</v>
      </c>
      <c r="W50" s="170" t="s">
        <v>6</v>
      </c>
      <c r="X50" s="170" t="s">
        <v>13</v>
      </c>
      <c r="Y50" s="170" t="s">
        <v>13</v>
      </c>
      <c r="Z50" s="170" t="s">
        <v>6</v>
      </c>
      <c r="AA50" s="170" t="s">
        <v>13</v>
      </c>
      <c r="AB50" s="173" t="s">
        <v>109</v>
      </c>
      <c r="AC50" s="173" t="s">
        <v>13</v>
      </c>
      <c r="AD50" s="173" t="s">
        <v>13</v>
      </c>
      <c r="AE50" s="173" t="s">
        <v>109</v>
      </c>
      <c r="AF50" s="173" t="s">
        <v>13</v>
      </c>
      <c r="AG50" s="170" t="s">
        <v>76</v>
      </c>
      <c r="AH50" s="170" t="str">
        <f t="shared" si="51"/>
        <v>erforderlich, wenn von der EHPA Gütesiegelkommission nachgefordert</v>
      </c>
      <c r="AI50" s="170" t="str">
        <f t="shared" si="51"/>
        <v>erforderlich, wenn von der EHPA Gütesiegelkommission nachgefordert</v>
      </c>
      <c r="AJ50" s="170" t="str">
        <f t="shared" si="51"/>
        <v>erforderlich, wenn von der EHPA Gütesiegelkommission nachgefordert</v>
      </c>
      <c r="AK50" s="170" t="str">
        <f t="shared" si="51"/>
        <v>erforderlich, wenn von der EHPA Gütesiegelkommission nachgefordert</v>
      </c>
    </row>
    <row r="51" spans="1:37" ht="78" x14ac:dyDescent="0.35">
      <c r="A51" s="14"/>
      <c r="B51" s="99" t="s">
        <v>39</v>
      </c>
      <c r="C51" s="164" t="s">
        <v>6</v>
      </c>
      <c r="D51" s="164" t="s">
        <v>13</v>
      </c>
      <c r="E51" s="164" t="s">
        <v>13</v>
      </c>
      <c r="F51" s="164" t="s">
        <v>6</v>
      </c>
      <c r="G51" s="164" t="s">
        <v>13</v>
      </c>
      <c r="H51" s="60" t="s">
        <v>18</v>
      </c>
      <c r="I51" s="162" t="s">
        <v>13</v>
      </c>
      <c r="J51" s="162" t="s">
        <v>13</v>
      </c>
      <c r="K51" s="56" t="str">
        <f>$H51</f>
        <v>erforderlich, wenn die Produkte anders bezeichnet werden sollen als am Elterngütesiegel oder das  Elterngütesiegel in einem nicht Deutsch sprachigen Land ausgesetllt wurde</v>
      </c>
      <c r="L51" s="161" t="s">
        <v>13</v>
      </c>
      <c r="M51" s="176" t="s">
        <v>13</v>
      </c>
      <c r="N51" s="170" t="str">
        <f t="shared" si="48"/>
        <v>nicht erforderlich</v>
      </c>
      <c r="O51" s="170" t="str">
        <f t="shared" si="48"/>
        <v>nicht erforderlich</v>
      </c>
      <c r="P51" s="170" t="str">
        <f t="shared" si="48"/>
        <v>nicht erforderlich</v>
      </c>
      <c r="Q51" s="170" t="str">
        <f t="shared" si="48"/>
        <v>nicht erforderlich</v>
      </c>
      <c r="R51" s="172" t="s">
        <v>6</v>
      </c>
      <c r="S51" s="170" t="str">
        <f t="shared" si="48"/>
        <v>nicht erforderlich</v>
      </c>
      <c r="T51" s="170" t="str">
        <f t="shared" si="48"/>
        <v>nicht erforderlich</v>
      </c>
      <c r="U51" s="172" t="s">
        <v>6</v>
      </c>
      <c r="V51" s="170" t="str">
        <f t="shared" si="48"/>
        <v>nicht erforderlich</v>
      </c>
      <c r="W51" s="172" t="s">
        <v>6</v>
      </c>
      <c r="X51" s="170" t="s">
        <v>13</v>
      </c>
      <c r="Y51" s="170" t="s">
        <v>13</v>
      </c>
      <c r="Z51" s="172" t="s">
        <v>6</v>
      </c>
      <c r="AA51" s="170" t="s">
        <v>13</v>
      </c>
      <c r="AB51" s="174" t="s">
        <v>109</v>
      </c>
      <c r="AC51" s="173" t="s">
        <v>13</v>
      </c>
      <c r="AD51" s="173" t="s">
        <v>13</v>
      </c>
      <c r="AE51" s="174" t="s">
        <v>109</v>
      </c>
      <c r="AF51" s="173" t="s">
        <v>13</v>
      </c>
      <c r="AG51" s="175" t="s">
        <v>76</v>
      </c>
      <c r="AH51" s="170" t="str">
        <f t="shared" si="51"/>
        <v>erforderlich, wenn von der EHPA Gütesiegelkommission nachgefordert</v>
      </c>
      <c r="AI51" s="170" t="str">
        <f t="shared" si="51"/>
        <v>erforderlich, wenn von der EHPA Gütesiegelkommission nachgefordert</v>
      </c>
      <c r="AJ51" s="170" t="str">
        <f t="shared" si="51"/>
        <v>erforderlich, wenn von der EHPA Gütesiegelkommission nachgefordert</v>
      </c>
      <c r="AK51" s="170" t="str">
        <f t="shared" si="51"/>
        <v>erforderlich, wenn von der EHPA Gütesiegelkommission nachgefordert</v>
      </c>
    </row>
    <row r="52" spans="1:37" x14ac:dyDescent="0.35">
      <c r="A52" s="20"/>
      <c r="B52" s="20"/>
      <c r="C52" s="20"/>
      <c r="D52" s="20"/>
      <c r="E52" s="20"/>
      <c r="F52" s="20"/>
      <c r="G52" s="20"/>
      <c r="H52" s="20"/>
      <c r="I52" s="20"/>
      <c r="J52" s="20"/>
      <c r="K52" s="20"/>
      <c r="L52" s="20"/>
      <c r="M52" s="20"/>
      <c r="N52" s="20"/>
      <c r="O52" s="20"/>
      <c r="P52" s="20"/>
      <c r="Q52" s="20"/>
      <c r="R52" s="20"/>
      <c r="S52" s="20"/>
      <c r="T52" s="20"/>
      <c r="U52" s="20"/>
      <c r="V52" s="20"/>
      <c r="W52" s="20"/>
      <c r="X52" s="20"/>
      <c r="Y52" s="20"/>
      <c r="Z52" s="20"/>
      <c r="AA52" s="20"/>
      <c r="AB52" s="20"/>
      <c r="AC52" s="20"/>
      <c r="AD52" s="20"/>
      <c r="AE52" s="20"/>
      <c r="AF52" s="20"/>
      <c r="AG52" s="20"/>
      <c r="AH52" s="20"/>
      <c r="AI52" s="20"/>
      <c r="AJ52" s="20"/>
      <c r="AK52" s="20"/>
    </row>
  </sheetData>
  <sheetProtection algorithmName="SHA-512" hashValue="20Mnty7jw8AD4aIQfYYTOY9EbZLLZTbYs28uibaawkmnDoXnBwoXSW18zN2g0vEOBeFTUycKYx5LpnR02X+x2g==" saltValue="Qpsgk72NMENmg7qWI+/1zw==" spinCount="100000" sheet="1" selectLockedCells="1" selectUnlockedCells="1"/>
  <mergeCells count="14">
    <mergeCell ref="C4:G4"/>
    <mergeCell ref="C3:G3"/>
    <mergeCell ref="H3:L3"/>
    <mergeCell ref="H4:L4"/>
    <mergeCell ref="M3:Q3"/>
    <mergeCell ref="M4:Q4"/>
    <mergeCell ref="R4:V4"/>
    <mergeCell ref="R3:V3"/>
    <mergeCell ref="W4:AA4"/>
    <mergeCell ref="AB4:AF4"/>
    <mergeCell ref="AG4:AK4"/>
    <mergeCell ref="AB3:AF3"/>
    <mergeCell ref="AG3:AK3"/>
    <mergeCell ref="W3:AA3"/>
  </mergeCells>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0076D2-DDF0-49CD-95D5-76C819D5B994}">
  <dimension ref="A1:I50"/>
  <sheetViews>
    <sheetView zoomScaleNormal="100" workbookViewId="0">
      <pane xSplit="2" ySplit="3" topLeftCell="G7" activePane="bottomRight" state="frozenSplit"/>
      <selection activeCell="D6" sqref="D6"/>
      <selection pane="topRight" activeCell="D6" sqref="D6"/>
      <selection pane="bottomLeft" activeCell="D6" sqref="D6"/>
      <selection pane="bottomRight" activeCell="D6" sqref="D6"/>
    </sheetView>
  </sheetViews>
  <sheetFormatPr baseColWidth="10" defaultRowHeight="14.5" x14ac:dyDescent="0.35"/>
  <cols>
    <col min="2" max="2" width="61" bestFit="1" customWidth="1"/>
    <col min="3" max="9" width="49.81640625" customWidth="1"/>
  </cols>
  <sheetData>
    <row r="1" spans="1:9" ht="28.5" x14ac:dyDescent="0.65">
      <c r="A1" s="21" t="s">
        <v>102</v>
      </c>
      <c r="B1" s="22"/>
      <c r="C1" s="22"/>
      <c r="D1" s="22"/>
      <c r="E1" s="22"/>
      <c r="F1" s="22"/>
      <c r="G1" s="22"/>
      <c r="H1" s="22"/>
      <c r="I1" s="22"/>
    </row>
    <row r="2" spans="1:9" x14ac:dyDescent="0.35">
      <c r="A2" s="22"/>
      <c r="B2" s="22"/>
      <c r="C2" s="22"/>
      <c r="D2" s="22"/>
      <c r="E2" s="22"/>
      <c r="F2" s="22"/>
      <c r="G2" s="22"/>
      <c r="H2" s="22"/>
      <c r="I2" s="22"/>
    </row>
    <row r="3" spans="1:9" ht="37.5" customHeight="1" x14ac:dyDescent="0.45">
      <c r="A3" s="22"/>
      <c r="B3" s="22"/>
      <c r="C3" s="49" t="str">
        <f>'Anforderung Antragsteller'!C3</f>
        <v>Erstantrag</v>
      </c>
      <c r="D3" s="49" t="str">
        <f>'Anforderung Antragsteller'!H3</f>
        <v>Übertragung von anderem Land oder anderem Unternehmen</v>
      </c>
      <c r="E3" s="49" t="str">
        <f>'Anforderung Antragsteller'!M3</f>
        <v>1. und 2. Verlängerung  (Gültigkeit max. 9 Jahre)</v>
      </c>
      <c r="F3" s="49" t="str">
        <f>'Anforderung Antragsteller'!R3</f>
        <v>ab 3. Verlängerung (Gültigkeit über 9 Jahre)</v>
      </c>
      <c r="G3" s="49" t="str">
        <f>'Anforderung Antragsteller'!W3</f>
        <v>Erweiterung von eigenem Gütesiegel</v>
      </c>
      <c r="H3" s="49" t="str">
        <f>'Anforderung Antragsteller'!AB3</f>
        <v>Änderung der Produktbezeichnungen</v>
      </c>
      <c r="I3" s="49" t="str">
        <f>'Anforderung Antragsteller'!AG3</f>
        <v>Technische Änderungen am Produkt</v>
      </c>
    </row>
    <row r="4" spans="1:9" ht="18.5" x14ac:dyDescent="0.45">
      <c r="A4" s="11">
        <v>1</v>
      </c>
      <c r="B4" s="84" t="s">
        <v>0</v>
      </c>
      <c r="C4" s="50"/>
      <c r="D4" s="50"/>
      <c r="E4" s="50"/>
      <c r="F4" s="50"/>
      <c r="G4" s="50"/>
      <c r="H4" s="50"/>
      <c r="I4" s="50"/>
    </row>
    <row r="5" spans="1:9" ht="43.5" x14ac:dyDescent="0.35">
      <c r="A5" s="12"/>
      <c r="B5" s="86" t="s">
        <v>158</v>
      </c>
      <c r="C5" s="27" t="s">
        <v>5</v>
      </c>
      <c r="D5" s="27" t="s">
        <v>5</v>
      </c>
      <c r="E5" s="27" t="s">
        <v>5</v>
      </c>
      <c r="F5" s="27" t="s">
        <v>5</v>
      </c>
      <c r="G5" s="27" t="s">
        <v>5</v>
      </c>
      <c r="H5" s="27" t="s">
        <v>5</v>
      </c>
      <c r="I5" s="27" t="s">
        <v>5</v>
      </c>
    </row>
    <row r="6" spans="1:9" ht="130" x14ac:dyDescent="0.35">
      <c r="A6" s="12"/>
      <c r="B6" s="142" t="s">
        <v>159</v>
      </c>
      <c r="C6" s="27" t="s">
        <v>139</v>
      </c>
      <c r="D6" s="27" t="str">
        <f>IF(OR('Anforderung Antragsteller'!H7="muss nicht erneut eingereicht werden",'Anforderung Antragsteller'!H7="nicht erforderlich"),"-",$C6)</f>
        <v>Ist die Prüfung nach EHPA Regularien oder HP-Keymark-Schema und unter der Akkreditierung des Prüfinsitutes durchgeführt worden (Logo eines nationalen oder Internationalen Akkreditierungs-Institiutes oder schriftlicher Verweis auf die Akkreditierung); ist der Prüfbericht unterschrieben oder gültig digital signiert; stimmen Leistungswerte mit den technischen Unterlagen überein (SCOP +- 0,1 lt. Freimüller); wurden die erforderliche Anzahl an Prüfberichten eingereicht; Wird das Gerät als LT und MT verkauft müssen auch im Prüfbericht SCOP Werte für beide Temperaturanwendungen enthalten sein.</v>
      </c>
      <c r="E6" s="27" t="str">
        <f>IF(OR('Anforderung Antragsteller'!M7="muss nicht erneut eingereicht werden",'Anforderung Antragsteller'!M7="nicht erforderlich"),"-",$C6)</f>
        <v>-</v>
      </c>
      <c r="F6" s="27" t="str">
        <f>IF(OR('Anforderung Antragsteller'!R7="muss nicht erneut eingereicht werden",'Anforderung Antragsteller'!R7="nicht erforderlich"),"-",$C6)</f>
        <v>Ist die Prüfung nach EHPA Regularien oder HP-Keymark-Schema und unter der Akkreditierung des Prüfinsitutes durchgeführt worden (Logo eines nationalen oder Internationalen Akkreditierungs-Institiutes oder schriftlicher Verweis auf die Akkreditierung); ist der Prüfbericht unterschrieben oder gültig digital signiert; stimmen Leistungswerte mit den technischen Unterlagen überein (SCOP +- 0,1 lt. Freimüller); wurden die erforderliche Anzahl an Prüfberichten eingereicht; Wird das Gerät als LT und MT verkauft müssen auch im Prüfbericht SCOP Werte für beide Temperaturanwendungen enthalten sein.</v>
      </c>
      <c r="G6" s="27" t="str">
        <f>IF(OR('Anforderung Antragsteller'!W7="muss nicht erneut eingereicht werden",'Anforderung Antragsteller'!W7="nicht erforderlich"),"-",$C6)</f>
        <v>Ist die Prüfung nach EHPA Regularien oder HP-Keymark-Schema und unter der Akkreditierung des Prüfinsitutes durchgeführt worden (Logo eines nationalen oder Internationalen Akkreditierungs-Institiutes oder schriftlicher Verweis auf die Akkreditierung); ist der Prüfbericht unterschrieben oder gültig digital signiert; stimmen Leistungswerte mit den technischen Unterlagen überein (SCOP +- 0,1 lt. Freimüller); wurden die erforderliche Anzahl an Prüfberichten eingereicht; Wird das Gerät als LT und MT verkauft müssen auch im Prüfbericht SCOP Werte für beide Temperaturanwendungen enthalten sein.</v>
      </c>
      <c r="H6" s="27" t="str">
        <f>IF(OR('Anforderung Antragsteller'!AB7="muss nicht erneut eingereicht werden",'Anforderung Antragsteller'!AB7="nicht erforderlich"),"-",$C6)</f>
        <v>-</v>
      </c>
      <c r="I6" s="27" t="s">
        <v>163</v>
      </c>
    </row>
    <row r="7" spans="1:9" ht="130" x14ac:dyDescent="0.35">
      <c r="A7" s="12"/>
      <c r="B7" s="144" t="s">
        <v>113</v>
      </c>
      <c r="C7" s="27" t="s">
        <v>139</v>
      </c>
      <c r="D7" s="27" t="str">
        <f>IF(OR('Anforderung Antragsteller'!H8="muss nicht erneut eingereicht werden",'Anforderung Antragsteller'!H8="nicht erforderlich"),"-",$C7)</f>
        <v>Ist die Prüfung nach EHPA Regularien oder HP-Keymark-Schema und unter der Akkreditierung des Prüfinsitutes durchgeführt worden (Logo eines nationalen oder Internationalen Akkreditierungs-Institiutes oder schriftlicher Verweis auf die Akkreditierung); ist der Prüfbericht unterschrieben oder gültig digital signiert; stimmen Leistungswerte mit den technischen Unterlagen überein (SCOP +- 0,1 lt. Freimüller); wurden die erforderliche Anzahl an Prüfberichten eingereicht; Wird das Gerät als LT und MT verkauft müssen auch im Prüfbericht SCOP Werte für beide Temperaturanwendungen enthalten sein.</v>
      </c>
      <c r="E7" s="27" t="str">
        <f>IF(OR('Anforderung Antragsteller'!M8="muss nicht erneut eingereicht werden",'Anforderung Antragsteller'!M8="nicht erforderlich"),"-",$C7)</f>
        <v>-</v>
      </c>
      <c r="F7" s="27" t="str">
        <f>IF(OR('Anforderung Antragsteller'!R8="muss nicht erneut eingereicht werden",'Anforderung Antragsteller'!R8="nicht erforderlich"),"-",$C7)</f>
        <v>Ist die Prüfung nach EHPA Regularien oder HP-Keymark-Schema und unter der Akkreditierung des Prüfinsitutes durchgeführt worden (Logo eines nationalen oder Internationalen Akkreditierungs-Institiutes oder schriftlicher Verweis auf die Akkreditierung); ist der Prüfbericht unterschrieben oder gültig digital signiert; stimmen Leistungswerte mit den technischen Unterlagen überein (SCOP +- 0,1 lt. Freimüller); wurden die erforderliche Anzahl an Prüfberichten eingereicht; Wird das Gerät als LT und MT verkauft müssen auch im Prüfbericht SCOP Werte für beide Temperaturanwendungen enthalten sein.</v>
      </c>
      <c r="G7" s="27" t="str">
        <f>IF(OR('Anforderung Antragsteller'!W8="muss nicht erneut eingereicht werden",'Anforderung Antragsteller'!W8="nicht erforderlich"),"-",$C7)</f>
        <v>Ist die Prüfung nach EHPA Regularien oder HP-Keymark-Schema und unter der Akkreditierung des Prüfinsitutes durchgeführt worden (Logo eines nationalen oder Internationalen Akkreditierungs-Institiutes oder schriftlicher Verweis auf die Akkreditierung); ist der Prüfbericht unterschrieben oder gültig digital signiert; stimmen Leistungswerte mit den technischen Unterlagen überein (SCOP +- 0,1 lt. Freimüller); wurden die erforderliche Anzahl an Prüfberichten eingereicht; Wird das Gerät als LT und MT verkauft müssen auch im Prüfbericht SCOP Werte für beide Temperaturanwendungen enthalten sein.</v>
      </c>
      <c r="H7" s="27" t="str">
        <f>IF(OR('Anforderung Antragsteller'!AB8="muss nicht erneut eingereicht werden",'Anforderung Antragsteller'!AB8="nicht erforderlich"),"-",$C7)</f>
        <v>-</v>
      </c>
      <c r="I7" s="27" t="s">
        <v>163</v>
      </c>
    </row>
    <row r="8" spans="1:9" x14ac:dyDescent="0.35">
      <c r="A8" s="12"/>
      <c r="B8" s="87" t="s">
        <v>126</v>
      </c>
      <c r="C8" s="27" t="s">
        <v>5</v>
      </c>
      <c r="D8" s="27" t="str">
        <f>IF(OR('Anforderung Antragsteller'!H9="muss nicht erneut eingereicht werden",'Anforderung Antragsteller'!H9="nicht erforderlich"),"-",$C8)</f>
        <v>-</v>
      </c>
      <c r="E8" s="27" t="str">
        <f>IF(OR('Anforderung Antragsteller'!M9="muss nicht erneut eingereicht werden",'Anforderung Antragsteller'!M9="nicht erforderlich"),"-",$C8)</f>
        <v>-</v>
      </c>
      <c r="F8" s="27" t="str">
        <f>IF(OR('Anforderung Antragsteller'!R9="muss nicht erneut eingereicht werden",'Anforderung Antragsteller'!R9="nicht erforderlich"),"-",$C8)</f>
        <v>-</v>
      </c>
      <c r="G8" s="27" t="str">
        <f>IF(OR('Anforderung Antragsteller'!W9="muss nicht erneut eingereicht werden",'Anforderung Antragsteller'!W9="nicht erforderlich"),"-",$C8)</f>
        <v>-</v>
      </c>
      <c r="H8" s="27" t="str">
        <f>IF(OR('Anforderung Antragsteller'!AB9="muss nicht erneut eingereicht werden",'Anforderung Antragsteller'!AB9="nicht erforderlich"),"-",$C8)</f>
        <v>-</v>
      </c>
      <c r="I8" s="27" t="str">
        <f>IF(OR('Anforderung Antragsteller'!AG9="muss nicht erneut eingereicht werden",'Anforderung Antragsteller'!AG9="nicht erforderlich"),"-",$C8)</f>
        <v>-</v>
      </c>
    </row>
    <row r="9" spans="1:9" ht="47.5" x14ac:dyDescent="0.35">
      <c r="A9" s="13"/>
      <c r="B9" s="143" t="s">
        <v>173</v>
      </c>
      <c r="C9" s="32" t="s">
        <v>85</v>
      </c>
      <c r="D9" s="27" t="str">
        <f>IF(OR('Anforderung Antragsteller'!H10="muss nicht erneut eingereicht werden",'Anforderung Antragsteller'!H10="nicht erforderlich"),"-",$C9)</f>
        <v>-</v>
      </c>
      <c r="E9" s="27" t="str">
        <f>IF(OR('Anforderung Antragsteller'!M10="muss nicht erneut eingereicht werden",'Anforderung Antragsteller'!M10="nicht erforderlich"),"-",$C9)</f>
        <v>-</v>
      </c>
      <c r="F9" s="27" t="str">
        <f>IF(OR('Anforderung Antragsteller'!R10="muss nicht erneut eingereicht werden",'Anforderung Antragsteller'!R10="nicht erforderlich"),"-",$C9)</f>
        <v>werden die EHPA Grenzen eingehalten und sind die SCOP Grenzen in allen Unterlagen gleich angegeben, bzw. stimmen diese mit dem Prüfbericht überein</v>
      </c>
      <c r="G9" s="27" t="str">
        <f>IF(OR('Anforderung Antragsteller'!W10="muss nicht erneut eingereicht werden",'Anforderung Antragsteller'!W10="nicht erforderlich"),"-",$C9)</f>
        <v>werden die EHPA Grenzen eingehalten und sind die SCOP Grenzen in allen Unterlagen gleich angegeben, bzw. stimmen diese mit dem Prüfbericht überein</v>
      </c>
      <c r="H9" s="27" t="str">
        <f>IF(OR('Anforderung Antragsteller'!AB10="muss nicht erneut eingereicht werden",'Anforderung Antragsteller'!AB10="nicht erforderlich"),"-",$C9)</f>
        <v>-</v>
      </c>
      <c r="I9" s="27" t="s">
        <v>162</v>
      </c>
    </row>
    <row r="10" spans="1:9" ht="47.5" x14ac:dyDescent="0.35">
      <c r="A10" s="13"/>
      <c r="B10" s="141" t="s">
        <v>174</v>
      </c>
      <c r="C10" s="32" t="s">
        <v>85</v>
      </c>
      <c r="D10" s="27" t="str">
        <f>IF(OR('Anforderung Antragsteller'!H11="muss nicht erneut eingereicht werden",'Anforderung Antragsteller'!H11="nicht erforderlich"),"-",$C10)</f>
        <v>-</v>
      </c>
      <c r="E10" s="27" t="str">
        <f>IF(OR('Anforderung Antragsteller'!M11="muss nicht erneut eingereicht werden",'Anforderung Antragsteller'!M11="nicht erforderlich"),"-",$C10)</f>
        <v>-</v>
      </c>
      <c r="F10" s="27" t="str">
        <f>IF(OR('Anforderung Antragsteller'!R11="muss nicht erneut eingereicht werden",'Anforderung Antragsteller'!R11="nicht erforderlich"),"-",$C10)</f>
        <v>werden die EHPA Grenzen eingehalten und sind die SCOP Grenzen in allen Unterlagen gleich angegeben, bzw. stimmen diese mit dem Prüfbericht überein</v>
      </c>
      <c r="G10" s="27" t="str">
        <f>IF(OR('Anforderung Antragsteller'!W11="muss nicht erneut eingereicht werden",'Anforderung Antragsteller'!W11="nicht erforderlich"),"-",$C10)</f>
        <v>werden die EHPA Grenzen eingehalten und sind die SCOP Grenzen in allen Unterlagen gleich angegeben, bzw. stimmen diese mit dem Prüfbericht überein</v>
      </c>
      <c r="H10" s="27" t="str">
        <f>IF(OR('Anforderung Antragsteller'!AB11="muss nicht erneut eingereicht werden",'Anforderung Antragsteller'!AB11="nicht erforderlich"),"-",$C10)</f>
        <v>-</v>
      </c>
      <c r="I10" s="27" t="s">
        <v>162</v>
      </c>
    </row>
    <row r="11" spans="1:9" x14ac:dyDescent="0.35">
      <c r="A11" s="13"/>
      <c r="B11" s="89" t="s">
        <v>127</v>
      </c>
      <c r="C11" s="32" t="s">
        <v>5</v>
      </c>
      <c r="D11" s="27" t="str">
        <f>IF(OR('Anforderung Antragsteller'!H12="muss nicht erneut eingereicht werden",'Anforderung Antragsteller'!H12="nicht erforderlich"),"-",$C11)</f>
        <v>-</v>
      </c>
      <c r="E11" s="27" t="str">
        <f>IF(OR('Anforderung Antragsteller'!M12="muss nicht erneut eingereicht werden",'Anforderung Antragsteller'!M12="nicht erforderlich"),"-",$C11)</f>
        <v>-</v>
      </c>
      <c r="F11" s="27" t="str">
        <f>IF(OR('Anforderung Antragsteller'!R12="muss nicht erneut eingereicht werden",'Anforderung Antragsteller'!R12="nicht erforderlich"),"-",$C11)</f>
        <v>-</v>
      </c>
      <c r="G11" s="27" t="str">
        <f>IF(OR('Anforderung Antragsteller'!W12="muss nicht erneut eingereicht werden",'Anforderung Antragsteller'!W12="nicht erforderlich"),"-",$C11)</f>
        <v>-</v>
      </c>
      <c r="H11" s="27" t="str">
        <f>IF(OR('Anforderung Antragsteller'!AB12="muss nicht erneut eingereicht werden",'Anforderung Antragsteller'!AB12="nicht erforderlich"),"-",$C11)</f>
        <v>-</v>
      </c>
      <c r="I11" s="27" t="str">
        <f>IF(OR('Anforderung Antragsteller'!AG12="muss nicht erneut eingereicht werden",'Anforderung Antragsteller'!AG12="nicht erforderlich"),"-",$C11)</f>
        <v>-</v>
      </c>
    </row>
    <row r="12" spans="1:9" ht="39" x14ac:dyDescent="0.35">
      <c r="A12" s="13"/>
      <c r="B12" s="139" t="s">
        <v>73</v>
      </c>
      <c r="C12" s="32" t="s">
        <v>86</v>
      </c>
      <c r="D12" s="27" t="str">
        <f>IF(OR('Anforderung Antragsteller'!H13="muss nicht erneut eingereicht werden",'Anforderung Antragsteller'!H13="nicht erforderlich"),"-",$C12)</f>
        <v>-</v>
      </c>
      <c r="E12" s="27" t="str">
        <f>IF(OR('Anforderung Antragsteller'!M13="muss nicht erneut eingereicht werden",'Anforderung Antragsteller'!M13="nicht erforderlich"),"-",$C12)</f>
        <v>-</v>
      </c>
      <c r="F12" s="27" t="str">
        <f>IF(OR('Anforderung Antragsteller'!R13="muss nicht erneut eingereicht werden",'Anforderung Antragsteller'!R13="nicht erforderlich"),"-",$C12)</f>
        <v>-</v>
      </c>
      <c r="G12" s="27" t="str">
        <f>IF(OR('Anforderung Antragsteller'!W13="muss nicht erneut eingereicht werden",'Anforderung Antragsteller'!W13="nicht erforderlich"),"-",$C12)</f>
        <v>-</v>
      </c>
      <c r="H12" s="27" t="str">
        <f>IF(OR('Anforderung Antragsteller'!AB13="muss nicht erneut eingereicht werden",'Anforderung Antragsteller'!AB13="nicht erforderlich"),"-",$C12)</f>
        <v>-</v>
      </c>
      <c r="I12" s="27" t="s">
        <v>164</v>
      </c>
    </row>
    <row r="13" spans="1:9" ht="43.5" x14ac:dyDescent="0.35">
      <c r="A13" s="13"/>
      <c r="B13" s="140" t="s">
        <v>74</v>
      </c>
      <c r="C13" s="32" t="s">
        <v>85</v>
      </c>
      <c r="D13" s="27" t="str">
        <f>IF(OR('Anforderung Antragsteller'!H14="muss nicht erneut eingereicht werden",'Anforderung Antragsteller'!H14="nicht erforderlich"),"-",$C13)</f>
        <v>-</v>
      </c>
      <c r="E13" s="27" t="str">
        <f>IF(OR('Anforderung Antragsteller'!M14="muss nicht erneut eingereicht werden",'Anforderung Antragsteller'!M14="nicht erforderlich"),"-",$C13)</f>
        <v>-</v>
      </c>
      <c r="F13" s="27" t="str">
        <f>IF(OR('Anforderung Antragsteller'!R14="muss nicht erneut eingereicht werden",'Anforderung Antragsteller'!R14="nicht erforderlich"),"-",$C13)</f>
        <v>-</v>
      </c>
      <c r="G13" s="27" t="str">
        <f>IF(OR('Anforderung Antragsteller'!W14="muss nicht erneut eingereicht werden",'Anforderung Antragsteller'!W14="nicht erforderlich"),"-",$C13)</f>
        <v>-</v>
      </c>
      <c r="H13" s="27" t="str">
        <f>IF(OR('Anforderung Antragsteller'!AB14="muss nicht erneut eingereicht werden",'Anforderung Antragsteller'!AB14="nicht erforderlich"),"-",$C13)</f>
        <v>-</v>
      </c>
      <c r="I13" s="27" t="s">
        <v>162</v>
      </c>
    </row>
    <row r="14" spans="1:9" ht="58" x14ac:dyDescent="0.35">
      <c r="A14" s="12"/>
      <c r="B14" s="91" t="s">
        <v>48</v>
      </c>
      <c r="C14" s="27" t="s">
        <v>87</v>
      </c>
      <c r="D14" s="27" t="str">
        <f>IF(OR('Anforderung Antragsteller'!H15="muss nicht erneut eingereicht werden",'Anforderung Antragsteller'!H15="nicht erforderlich"),"-",$C14)</f>
        <v>Ist der Produktname am Prüfbericht nicht ident mit dem Produktnamen am Gütesiegel, muss bestätigt werden, dass nur der Name unterschiedlich ist. Die Hardware und somit auch die Leistungsdaten sind gleich.</v>
      </c>
      <c r="E14" s="27" t="str">
        <f>IF(OR('Anforderung Antragsteller'!M15="muss nicht erneut eingereicht werden",'Anforderung Antragsteller'!M15="nicht erforderlich"),"-",$C14)</f>
        <v>-</v>
      </c>
      <c r="F14" s="27" t="str">
        <f>IF(OR('Anforderung Antragsteller'!R15="muss nicht erneut eingereicht werden",'Anforderung Antragsteller'!R15="nicht erforderlich"),"-",$C14)</f>
        <v>Ist der Produktname am Prüfbericht nicht ident mit dem Produktnamen am Gütesiegel, muss bestätigt werden, dass nur der Name unterschiedlich ist. Die Hardware und somit auch die Leistungsdaten sind gleich.</v>
      </c>
      <c r="G14" s="27" t="str">
        <f>IF(OR('Anforderung Antragsteller'!W15="muss nicht erneut eingereicht werden",'Anforderung Antragsteller'!W15="nicht erforderlich"),"-",$C14)</f>
        <v>Ist der Produktname am Prüfbericht nicht ident mit dem Produktnamen am Gütesiegel, muss bestätigt werden, dass nur der Name unterschiedlich ist. Die Hardware und somit auch die Leistungsdaten sind gleich.</v>
      </c>
      <c r="H14" s="27" t="str">
        <f>IF(OR('Anforderung Antragsteller'!AB15="muss nicht erneut eingereicht werden",'Anforderung Antragsteller'!AB15="nicht erforderlich"),"-",$C14)</f>
        <v>Ist der Produktname am Prüfbericht nicht ident mit dem Produktnamen am Gütesiegel, muss bestätigt werden, dass nur der Name unterschiedlich ist. Die Hardware und somit auch die Leistungsdaten sind gleich.</v>
      </c>
      <c r="I14" s="27" t="s">
        <v>5</v>
      </c>
    </row>
    <row r="15" spans="1:9" ht="26" x14ac:dyDescent="0.35">
      <c r="A15" s="12"/>
      <c r="B15" s="92" t="s">
        <v>47</v>
      </c>
      <c r="C15" s="27" t="s">
        <v>88</v>
      </c>
      <c r="D15" s="27" t="str">
        <f>IF(OR('Anforderung Antragsteller'!H16="muss nicht erneut eingereicht werden",'Anforderung Antragsteller'!H16="nicht erforderlich"),"-",$C15)</f>
        <v>Der Produktname muss gefunden werden, sie muss unterfertigt sein und die gängigen EU Normen und Vorschriften enthalten.</v>
      </c>
      <c r="E15" s="27" t="str">
        <f>IF(OR('Anforderung Antragsteller'!M16="muss nicht erneut eingereicht werden",'Anforderung Antragsteller'!M16="nicht erforderlich"),"-",$C15)</f>
        <v>-</v>
      </c>
      <c r="F15" s="27" t="str">
        <f>IF(OR('Anforderung Antragsteller'!R16="muss nicht erneut eingereicht werden",'Anforderung Antragsteller'!R16="nicht erforderlich"),"-",$C15)</f>
        <v>Der Produktname muss gefunden werden, sie muss unterfertigt sein und die gängigen EU Normen und Vorschriften enthalten.</v>
      </c>
      <c r="G15" s="27" t="str">
        <f>IF(OR('Anforderung Antragsteller'!W16="muss nicht erneut eingereicht werden",'Anforderung Antragsteller'!W16="nicht erforderlich"),"-",$C15)</f>
        <v>Der Produktname muss gefunden werden, sie muss unterfertigt sein und die gängigen EU Normen und Vorschriften enthalten.</v>
      </c>
      <c r="H15" s="27" t="str">
        <f>IF(OR('Anforderung Antragsteller'!AB16="muss nicht erneut eingereicht werden",'Anforderung Antragsteller'!AB16="nicht erforderlich"),"-",$C15)</f>
        <v>Der Produktname muss gefunden werden, sie muss unterfertigt sein und die gängigen EU Normen und Vorschriften enthalten.</v>
      </c>
      <c r="I15" s="27" t="s">
        <v>5</v>
      </c>
    </row>
    <row r="16" spans="1:9" ht="43.5" x14ac:dyDescent="0.35">
      <c r="A16" s="14"/>
      <c r="B16" s="93" t="s">
        <v>60</v>
      </c>
      <c r="C16" s="39" t="s">
        <v>5</v>
      </c>
      <c r="D16" s="39" t="s">
        <v>108</v>
      </c>
      <c r="E16" s="27" t="str">
        <f>IF(OR('Anforderung Antragsteller'!M17="muss nicht erneut eingereicht werden",'Anforderung Antragsteller'!M17="nicht erforderlich"),"-",$C16)</f>
        <v>-</v>
      </c>
      <c r="F16" s="27" t="str">
        <f>IF(OR('Anforderung Antragsteller'!R17="muss nicht erneut eingereicht werden",'Anforderung Antragsteller'!R17="nicht erforderlich"),"-",$C16)</f>
        <v>-</v>
      </c>
      <c r="G16" s="27" t="str">
        <f>IF(OR('Anforderung Antragsteller'!W17="muss nicht erneut eingereicht werden",'Anforderung Antragsteller'!W17="nicht erforderlich"),"-",$C16)</f>
        <v>-</v>
      </c>
      <c r="H16" s="27" t="str">
        <f>IF(OR('Anforderung Antragsteller'!AB17="muss nicht erneut eingereicht werden",'Anforderung Antragsteller'!AB17="nicht erforderlich"),"-",$C16)</f>
        <v>-</v>
      </c>
      <c r="I16" s="27" t="s">
        <v>5</v>
      </c>
    </row>
    <row r="17" spans="1:9" ht="18.5" x14ac:dyDescent="0.45">
      <c r="A17" s="11">
        <v>2</v>
      </c>
      <c r="B17" s="84" t="s">
        <v>14</v>
      </c>
      <c r="C17" s="40" t="s">
        <v>5</v>
      </c>
      <c r="D17" s="27" t="str">
        <f>IF(OR('Anforderung Antragsteller'!H18="muss nicht erneut eingereicht werden",'Anforderung Antragsteller'!H18="nicht erforderlich"),"-",$C17)</f>
        <v>-</v>
      </c>
      <c r="E17" s="27" t="str">
        <f>IF(OR('Anforderung Antragsteller'!M18="muss nicht erneut eingereicht werden",'Anforderung Antragsteller'!M18="nicht erforderlich"),"-",$C17)</f>
        <v>-</v>
      </c>
      <c r="F17" s="27" t="str">
        <f>IF(OR('Anforderung Antragsteller'!R18="muss nicht erneut eingereicht werden",'Anforderung Antragsteller'!R18="nicht erforderlich"),"-",$C17)</f>
        <v>-</v>
      </c>
      <c r="G17" s="27" t="str">
        <f>IF(OR('Anforderung Antragsteller'!W18="muss nicht erneut eingereicht werden",'Anforderung Antragsteller'!W18="nicht erforderlich"),"-",$C17)</f>
        <v>-</v>
      </c>
      <c r="H17" s="27" t="str">
        <f>IF(OR('Anforderung Antragsteller'!AB18="muss nicht erneut eingereicht werden",'Anforderung Antragsteller'!AB18="nicht erforderlich"),"-",$C17)</f>
        <v>-</v>
      </c>
      <c r="I17" s="27" t="str">
        <f>IF(OR('Anforderung Antragsteller'!AG18="muss nicht erneut eingereicht werden",'Anforderung Antragsteller'!AG18="nicht erforderlich"),"-",$C17)</f>
        <v>-</v>
      </c>
    </row>
    <row r="18" spans="1:9" ht="78" x14ac:dyDescent="0.35">
      <c r="A18" s="12"/>
      <c r="B18" s="96" t="s">
        <v>137</v>
      </c>
      <c r="C18" s="27" t="s">
        <v>89</v>
      </c>
      <c r="D18" s="27" t="str">
        <f>IF(OR('Anforderung Antragsteller'!H19="muss nicht erneut eingereicht werden",'Anforderung Antragsteller'!H19="nicht erforderlich"),"-",$C18)</f>
        <v>-</v>
      </c>
      <c r="E18" s="27" t="str">
        <f>IF(OR('Anforderung Antragsteller'!M19="muss nicht erneut eingereicht werden",'Anforderung Antragsteller'!M19="nicht erforderlich"),"-",$C18)</f>
        <v>-</v>
      </c>
      <c r="F18" s="27" t="str">
        <f>IF(OR('Anforderung Antragsteller'!R19="muss nicht erneut eingereicht werden",'Anforderung Antragsteller'!R19="nicht erforderlich"),"-",$C18)</f>
        <v>Die eingetragenen Werte müssen mit den Datenblättern, bzw. dem Prüfbericht übereinstimmen. Die Hauptkomponenten müssen mit dem Prüfbericht übereinstimmen. Bei den Hauptkomponenten muss ein Herstellername und genaue Typenbezeichnung angegeben sein. Softwareversion muss die derzeit aktuelle eingetragen sein.</v>
      </c>
      <c r="G18" s="27" t="str">
        <f>IF(OR('Anforderung Antragsteller'!W19="muss nicht erneut eingereicht werden",'Anforderung Antragsteller'!W19="nicht erforderlich"),"-",$C18)</f>
        <v>Die eingetragenen Werte müssen mit den Datenblättern, bzw. dem Prüfbericht übereinstimmen. Die Hauptkomponenten müssen mit dem Prüfbericht übereinstimmen. Bei den Hauptkomponenten muss ein Herstellername und genaue Typenbezeichnung angegeben sein. Softwareversion muss die derzeit aktuelle eingetragen sein.</v>
      </c>
      <c r="H18" s="27" t="str">
        <f>IF(OR('Anforderung Antragsteller'!AB19="muss nicht erneut eingereicht werden",'Anforderung Antragsteller'!AB19="nicht erforderlich"),"-",$C18)</f>
        <v>-</v>
      </c>
      <c r="I18" s="27" t="s">
        <v>165</v>
      </c>
    </row>
    <row r="19" spans="1:9" ht="29" x14ac:dyDescent="0.35">
      <c r="A19" s="12"/>
      <c r="B19" s="91" t="s">
        <v>179</v>
      </c>
      <c r="C19" s="40" t="s">
        <v>180</v>
      </c>
      <c r="D19" s="27" t="str">
        <f>IF(OR('Anforderung Antragsteller'!H20="muss nicht erneut eingereicht werden",'Anforderung Antragsteller'!H20="nicht erforderlich"),"-",$C19)</f>
        <v>-</v>
      </c>
      <c r="E19" s="27" t="str">
        <f>IF(OR('Anforderung Antragsteller'!M20="muss nicht erneut eingereicht werden",'Anforderung Antragsteller'!M20="nicht erforderlich"),"-",$C19)</f>
        <v>-</v>
      </c>
      <c r="F19" s="27" t="str">
        <f>IF(OR('Anforderung Antragsteller'!R20="muss nicht erneut eingereicht werden",'Anforderung Antragsteller'!R20="nicht erforderlich"),"-",$C19)</f>
        <v>Eingetragene Werte sind mit den Unterlagen auf Übereinstimmung zu prüfen</v>
      </c>
      <c r="G19" s="27" t="str">
        <f>IF(OR('Anforderung Antragsteller'!W20="muss nicht erneut eingereicht werden",'Anforderung Antragsteller'!W20="nicht erforderlich"),"-",$C19)</f>
        <v>Eingetragene Werte sind mit den Unterlagen auf Übereinstimmung zu prüfen</v>
      </c>
      <c r="H19" s="27" t="str">
        <f>IF(OR('Anforderung Antragsteller'!AB20="muss nicht erneut eingereicht werden",'Anforderung Antragsteller'!AB20="nicht erforderlich"),"-",$C19)</f>
        <v>Eingetragene Werte sind mit den Unterlagen auf Übereinstimmung zu prüfen</v>
      </c>
      <c r="I19" s="27" t="str">
        <f>IF(OR('Anforderung Antragsteller'!AG20="muss nicht erneut eingereicht werden",'Anforderung Antragsteller'!AG20="nicht erforderlich"),"-",$C19)</f>
        <v>Eingetragene Werte sind mit den Unterlagen auf Übereinstimmung zu prüfen</v>
      </c>
    </row>
    <row r="20" spans="1:9" ht="26" x14ac:dyDescent="0.45">
      <c r="A20" s="11">
        <v>3</v>
      </c>
      <c r="B20" s="84" t="s">
        <v>15</v>
      </c>
      <c r="C20" s="27" t="s">
        <v>5</v>
      </c>
      <c r="D20" s="27" t="str">
        <f>IF(OR('Anforderung Antragsteller'!H21="muss nicht erneut eingereicht werden",'Anforderung Antragsteller'!H21="nicht erforderlich"),"-",$C20)</f>
        <v>-</v>
      </c>
      <c r="E20" s="27" t="str">
        <f>IF(OR('Anforderung Antragsteller'!M21="muss nicht erneut eingereicht werden",'Anforderung Antragsteller'!M21="nicht erforderlich"),"-",$C20)</f>
        <v>-</v>
      </c>
      <c r="F20" s="27" t="str">
        <f>IF(OR('Anforderung Antragsteller'!R21="muss nicht erneut eingereicht werden",'Anforderung Antragsteller'!R21="nicht erforderlich"),"-",$C20)</f>
        <v>-</v>
      </c>
      <c r="G20" s="27" t="str">
        <f>IF(OR('Anforderung Antragsteller'!W21="muss nicht erneut eingereicht werden",'Anforderung Antragsteller'!W21="nicht erforderlich"),"-",$C20)</f>
        <v>-</v>
      </c>
      <c r="H20" s="27" t="str">
        <f>IF(OR('Anforderung Antragsteller'!AB21="muss nicht erneut eingereicht werden",'Anforderung Antragsteller'!AB21="nicht erforderlich"),"-",$C20)</f>
        <v>-</v>
      </c>
      <c r="I20" s="27" t="str">
        <f>IF(OR('Anforderung Antragsteller'!AG21="muss nicht erneut eingereicht werden",'Anforderung Antragsteller'!AG21="nicht erforderlich"),"-",$C20)</f>
        <v>-</v>
      </c>
    </row>
    <row r="21" spans="1:9" ht="26" x14ac:dyDescent="0.35">
      <c r="A21" s="15"/>
      <c r="B21" s="98" t="s">
        <v>62</v>
      </c>
      <c r="C21" s="27" t="s">
        <v>5</v>
      </c>
      <c r="D21" s="27" t="str">
        <f>IF(OR('Anforderung Antragsteller'!H22="muss nicht erneut eingereicht werden",'Anforderung Antragsteller'!H22="nicht erforderlich"),"-",$C21)</f>
        <v>-</v>
      </c>
      <c r="E21" s="27" t="str">
        <f>IF(OR('Anforderung Antragsteller'!M22="muss nicht erneut eingereicht werden",'Anforderung Antragsteller'!M22="nicht erforderlich"),"-",$C21)</f>
        <v>-</v>
      </c>
      <c r="F21" s="27" t="str">
        <f>IF(OR('Anforderung Antragsteller'!R22="muss nicht erneut eingereicht werden",'Anforderung Antragsteller'!R22="nicht erforderlich"),"-",$C21)</f>
        <v>-</v>
      </c>
      <c r="G21" s="27" t="str">
        <f>IF(OR('Anforderung Antragsteller'!W22="muss nicht erneut eingereicht werden",'Anforderung Antragsteller'!W22="nicht erforderlich"),"-",$C21)</f>
        <v>-</v>
      </c>
      <c r="H21" s="27" t="str">
        <f>IF(OR('Anforderung Antragsteller'!AB22="muss nicht erneut eingereicht werden",'Anforderung Antragsteller'!AB22="nicht erforderlich"),"-",$C21)</f>
        <v>-</v>
      </c>
      <c r="I21" s="27" t="str">
        <f>IF(OR('Anforderung Antragsteller'!AG22="muss nicht erneut eingereicht werden",'Anforderung Antragsteller'!AG22="nicht erforderlich"),"-",$C21)</f>
        <v>-</v>
      </c>
    </row>
    <row r="22" spans="1:9" ht="52" x14ac:dyDescent="0.35">
      <c r="A22" s="12"/>
      <c r="B22" s="96" t="s">
        <v>63</v>
      </c>
      <c r="C22" s="27" t="s">
        <v>104</v>
      </c>
      <c r="D22" s="27" t="str">
        <f>IF(OR('Anforderung Antragsteller'!H23="muss nicht erneut eingereicht werden",'Anforderung Antragsteller'!H23="nicht erforderlich"),"-",$C22)</f>
        <v>Teilweise wird dies in den AGBs angeführt, teilweise durch eine separates Schriftstück bestätigt. Wichtig ist, dass es nicht die gesetzliche Gewährleistung ist, sondern eine Garantie. Diese Garantie muss unabhängig von Service/Wartungsverträgen sein.</v>
      </c>
      <c r="E22" s="27" t="str">
        <f>IF(OR('Anforderung Antragsteller'!M23="muss nicht erneut eingereicht werden",'Anforderung Antragsteller'!M23="nicht erforderlich"),"-",$C22)</f>
        <v>-</v>
      </c>
      <c r="F22" s="27" t="str">
        <f>IF(OR('Anforderung Antragsteller'!R23="muss nicht erneut eingereicht werden",'Anforderung Antragsteller'!R23="nicht erforderlich"),"-",$C22)</f>
        <v>Teilweise wird dies in den AGBs angeführt, teilweise durch eine separates Schriftstück bestätigt. Wichtig ist, dass es nicht die gesetzliche Gewährleistung ist, sondern eine Garantie. Diese Garantie muss unabhängig von Service/Wartungsverträgen sein.</v>
      </c>
      <c r="G22" s="27" t="str">
        <f>IF(OR('Anforderung Antragsteller'!W23="muss nicht erneut eingereicht werden",'Anforderung Antragsteller'!W23="nicht erforderlich"),"-",$C22)</f>
        <v>-</v>
      </c>
      <c r="H22" s="27" t="str">
        <f>IF(OR('Anforderung Antragsteller'!AB23="muss nicht erneut eingereicht werden",'Anforderung Antragsteller'!AB23="nicht erforderlich"),"-",$C22)</f>
        <v>-</v>
      </c>
      <c r="I22" s="27" t="str">
        <f>IF(OR('Anforderung Antragsteller'!AG23="muss nicht erneut eingereicht werden",'Anforderung Antragsteller'!AG23="nicht erforderlich"),"-",$C22)</f>
        <v>-</v>
      </c>
    </row>
    <row r="23" spans="1:9" ht="39" x14ac:dyDescent="0.35">
      <c r="A23" s="12"/>
      <c r="B23" s="96" t="s">
        <v>64</v>
      </c>
      <c r="C23" s="27" t="s">
        <v>105</v>
      </c>
      <c r="D23" s="27" t="str">
        <f>IF(OR('Anforderung Antragsteller'!H24="muss nicht erneut eingereicht werden",'Anforderung Antragsteller'!H24="nicht erforderlich"),"-",$C23)</f>
        <v>Teilweise wird dies in den AGBs angeführt, teilweise durch eine separates Schriftstück bestätigt. Diese Garantie muss unabhängig von Service/Wartungsverträgen sein.</v>
      </c>
      <c r="E23" s="27" t="str">
        <f>IF(OR('Anforderung Antragsteller'!M24="muss nicht erneut eingereicht werden",'Anforderung Antragsteller'!M24="nicht erforderlich"),"-",$C23)</f>
        <v>-</v>
      </c>
      <c r="F23" s="27" t="str">
        <f>IF(OR('Anforderung Antragsteller'!R24="muss nicht erneut eingereicht werden",'Anforderung Antragsteller'!R24="nicht erforderlich"),"-",$C23)</f>
        <v>Teilweise wird dies in den AGBs angeführt, teilweise durch eine separates Schriftstück bestätigt. Diese Garantie muss unabhängig von Service/Wartungsverträgen sein.</v>
      </c>
      <c r="G23" s="27" t="str">
        <f>IF(OR('Anforderung Antragsteller'!W24="muss nicht erneut eingereicht werden",'Anforderung Antragsteller'!W24="nicht erforderlich"),"-",$C23)</f>
        <v>-</v>
      </c>
      <c r="H23" s="27" t="str">
        <f>IF(OR('Anforderung Antragsteller'!AB24="muss nicht erneut eingereicht werden",'Anforderung Antragsteller'!AB24="nicht erforderlich"),"-",$C23)</f>
        <v>-</v>
      </c>
      <c r="I23" s="27" t="str">
        <f>IF(OR('Anforderung Antragsteller'!AG24="muss nicht erneut eingereicht werden",'Anforderung Antragsteller'!AG24="nicht erforderlich"),"-",$C23)</f>
        <v>-</v>
      </c>
    </row>
    <row r="24" spans="1:9" ht="58" x14ac:dyDescent="0.35">
      <c r="A24" s="16"/>
      <c r="B24" s="99" t="s">
        <v>65</v>
      </c>
      <c r="C24" s="27" t="s">
        <v>90</v>
      </c>
      <c r="D24" s="27" t="str">
        <f>IF(OR('Anforderung Antragsteller'!H25="muss nicht erneut eingereicht werden",'Anforderung Antragsteller'!H25="nicht erforderlich"),"-",$C24)</f>
        <v>Ausgefüllte Vorlage</v>
      </c>
      <c r="E24" s="27" t="str">
        <f>IF(OR('Anforderung Antragsteller'!M25="muss nicht erneut eingereicht werden",'Anforderung Antragsteller'!M25="nicht erforderlich"),"-",$C24)</f>
        <v>-</v>
      </c>
      <c r="F24" s="27" t="str">
        <f>IF(OR('Anforderung Antragsteller'!R25="muss nicht erneut eingereicht werden",'Anforderung Antragsteller'!R25="nicht erforderlich"),"-",$C24)</f>
        <v>Ausgefüllte Vorlage</v>
      </c>
      <c r="G24" s="27" t="str">
        <f>IF(OR('Anforderung Antragsteller'!W25="muss nicht erneut eingereicht werden",'Anforderung Antragsteller'!W25="nicht erforderlich"),"-",$C24)</f>
        <v>-</v>
      </c>
      <c r="H24" s="27" t="str">
        <f>IF(OR('Anforderung Antragsteller'!AB25="muss nicht erneut eingereicht werden",'Anforderung Antragsteller'!AB25="nicht erforderlich"),"-",$C24)</f>
        <v>-</v>
      </c>
      <c r="I24" s="27" t="str">
        <f>IF(OR('Anforderung Antragsteller'!AG25="muss nicht erneut eingereicht werden",'Anforderung Antragsteller'!AG25="nicht erforderlich"),"-",$C24)</f>
        <v>-</v>
      </c>
    </row>
    <row r="25" spans="1:9" ht="18.5" x14ac:dyDescent="0.45">
      <c r="A25" s="11">
        <v>4</v>
      </c>
      <c r="B25" s="84" t="s">
        <v>17</v>
      </c>
      <c r="C25" s="40" t="s">
        <v>5</v>
      </c>
      <c r="D25" s="27" t="str">
        <f>IF(OR('Anforderung Antragsteller'!H26="muss nicht erneut eingereicht werden",'Anforderung Antragsteller'!H26="nicht erforderlich"),"-",$C25)</f>
        <v>-</v>
      </c>
      <c r="E25" s="27" t="str">
        <f>IF(OR('Anforderung Antragsteller'!M26="muss nicht erneut eingereicht werden",'Anforderung Antragsteller'!M26="nicht erforderlich"),"-",$C25)</f>
        <v>-</v>
      </c>
      <c r="F25" s="27" t="str">
        <f>IF(OR('Anforderung Antragsteller'!R26="muss nicht erneut eingereicht werden",'Anforderung Antragsteller'!R26="nicht erforderlich"),"-",$C25)</f>
        <v>-</v>
      </c>
      <c r="G25" s="27" t="str">
        <f>IF(OR('Anforderung Antragsteller'!W26="muss nicht erneut eingereicht werden",'Anforderung Antragsteller'!W26="nicht erforderlich"),"-",$C25)</f>
        <v>-</v>
      </c>
      <c r="H25" s="27" t="str">
        <f>IF(OR('Anforderung Antragsteller'!AB26="muss nicht erneut eingereicht werden",'Anforderung Antragsteller'!AB26="nicht erforderlich"),"-",$C25)</f>
        <v>-</v>
      </c>
      <c r="I25" s="27" t="str">
        <f>IF(OR('Anforderung Antragsteller'!AG26="muss nicht erneut eingereicht werden",'Anforderung Antragsteller'!AG26="nicht erforderlich"),"-",$C25)</f>
        <v>-</v>
      </c>
    </row>
    <row r="26" spans="1:9" ht="29" x14ac:dyDescent="0.35">
      <c r="A26" s="17"/>
      <c r="B26" s="98" t="s">
        <v>66</v>
      </c>
      <c r="C26" s="27" t="s">
        <v>91</v>
      </c>
      <c r="D26" s="27" t="str">
        <f>IF(OR('Anforderung Antragsteller'!H27="muss nicht erneut eingereicht werden",'Anforderung Antragsteller'!H27="nicht erforderlich"),"-",$C26)</f>
        <v>Meist ein paar Seiten in der Montageanleitung oder Installationsanleitung. Inhalt wird hier nur grob überflogen</v>
      </c>
      <c r="E26" s="27" t="str">
        <f>IF(OR('Anforderung Antragsteller'!M27="muss nicht erneut eingereicht werden",'Anforderung Antragsteller'!M27="nicht erforderlich"),"-",$C26)</f>
        <v>-</v>
      </c>
      <c r="F26" s="27" t="str">
        <f>IF(OR('Anforderung Antragsteller'!R27="muss nicht erneut eingereicht werden",'Anforderung Antragsteller'!R27="nicht erforderlich"),"-",$C26)</f>
        <v>Meist ein paar Seiten in der Montageanleitung oder Installationsanleitung. Inhalt wird hier nur grob überflogen</v>
      </c>
      <c r="G26" s="27" t="str">
        <f>IF(OR('Anforderung Antragsteller'!W27="muss nicht erneut eingereicht werden",'Anforderung Antragsteller'!W27="nicht erforderlich"),"-",$C26)</f>
        <v>Meist ein paar Seiten in der Montageanleitung oder Installationsanleitung. Inhalt wird hier nur grob überflogen</v>
      </c>
      <c r="H26" s="27" t="str">
        <f>IF(OR('Anforderung Antragsteller'!AB27="muss nicht erneut eingereicht werden",'Anforderung Antragsteller'!AB27="nicht erforderlich"),"-",$C26)</f>
        <v>Meist ein paar Seiten in der Montageanleitung oder Installationsanleitung. Inhalt wird hier nur grob überflogen</v>
      </c>
      <c r="I26" s="27" t="s">
        <v>167</v>
      </c>
    </row>
    <row r="27" spans="1:9" ht="26" x14ac:dyDescent="0.35">
      <c r="A27" s="17"/>
      <c r="B27" s="91" t="s">
        <v>67</v>
      </c>
      <c r="C27" s="27" t="s">
        <v>92</v>
      </c>
      <c r="D27" s="27" t="str">
        <f>IF(OR('Anforderung Antragsteller'!H28="muss nicht erneut eingereicht werden",'Anforderung Antragsteller'!H28="nicht erforderlich"),"-",$C27)</f>
        <v>Bedienungsanleitung + Regleranleitung für Endkunden</v>
      </c>
      <c r="E27" s="27" t="str">
        <f>IF(OR('Anforderung Antragsteller'!M28="muss nicht erneut eingereicht werden",'Anforderung Antragsteller'!M28="nicht erforderlich"),"-",$C27)</f>
        <v>-</v>
      </c>
      <c r="F27" s="27" t="str">
        <f>IF(OR('Anforderung Antragsteller'!R28="muss nicht erneut eingereicht werden",'Anforderung Antragsteller'!R28="nicht erforderlich"),"-",$C27)</f>
        <v>Bedienungsanleitung + Regleranleitung für Endkunden</v>
      </c>
      <c r="G27" s="27" t="str">
        <f>IF(OR('Anforderung Antragsteller'!W28="muss nicht erneut eingereicht werden",'Anforderung Antragsteller'!W28="nicht erforderlich"),"-",$C27)</f>
        <v>Bedienungsanleitung + Regleranleitung für Endkunden</v>
      </c>
      <c r="H27" s="27" t="str">
        <f>IF(OR('Anforderung Antragsteller'!AB28="muss nicht erneut eingereicht werden",'Anforderung Antragsteller'!AB28="nicht erforderlich"),"-",$C27)</f>
        <v>Bedienungsanleitung + Regleranleitung für Endkunden</v>
      </c>
      <c r="I27" s="27" t="s">
        <v>167</v>
      </c>
    </row>
    <row r="28" spans="1:9" ht="26" x14ac:dyDescent="0.35">
      <c r="A28" s="18"/>
      <c r="B28" s="100" t="s">
        <v>19</v>
      </c>
      <c r="C28" s="27" t="s">
        <v>93</v>
      </c>
      <c r="D28" s="27" t="str">
        <f>IF(OR('Anforderung Antragsteller'!H29="muss nicht erneut eingereicht werden",'Anforderung Antragsteller'!H29="nicht erforderlich"),"-",$C28)</f>
        <v>Es müssen für alle Produkte Ersatzteile angeführt werde. Stichprobenartig prüfen ob Hauptkomponenten enthalten sind.</v>
      </c>
      <c r="E28" s="27" t="str">
        <f>IF(OR('Anforderung Antragsteller'!M29="muss nicht erneut eingereicht werden",'Anforderung Antragsteller'!M29="nicht erforderlich"),"-",$C28)</f>
        <v>-</v>
      </c>
      <c r="F28" s="27" t="str">
        <f>IF(OR('Anforderung Antragsteller'!R29="muss nicht erneut eingereicht werden",'Anforderung Antragsteller'!R29="nicht erforderlich"),"-",$C28)</f>
        <v>Es müssen für alle Produkte Ersatzteile angeführt werde. Stichprobenartig prüfen ob Hauptkomponenten enthalten sind.</v>
      </c>
      <c r="G28" s="27" t="str">
        <f>IF(OR('Anforderung Antragsteller'!W29="muss nicht erneut eingereicht werden",'Anforderung Antragsteller'!W29="nicht erforderlich"),"-",$C28)</f>
        <v>Es müssen für alle Produkte Ersatzteile angeführt werde. Stichprobenartig prüfen ob Hauptkomponenten enthalten sind.</v>
      </c>
      <c r="H28" s="27" t="str">
        <f>IF(OR('Anforderung Antragsteller'!AB29="muss nicht erneut eingereicht werden",'Anforderung Antragsteller'!AB29="nicht erforderlich"),"-",$C28)</f>
        <v>Es müssen für alle Produkte Ersatzteile angeführt werde. Stichprobenartig prüfen ob Hauptkomponenten enthalten sind.</v>
      </c>
      <c r="I28" s="27" t="str">
        <f>IF(OR('Anforderung Antragsteller'!AG30="muss nicht erneut eingereicht werden",'Anforderung Antragsteller'!AG30="nicht erforderlich"),"-",$C28)</f>
        <v>Es müssen für alle Produkte Ersatzteile angeführt werde. Stichprobenartig prüfen ob Hauptkomponenten enthalten sind.</v>
      </c>
    </row>
    <row r="29" spans="1:9" ht="18.5" x14ac:dyDescent="0.45">
      <c r="A29" s="11">
        <v>5</v>
      </c>
      <c r="B29" s="84" t="s">
        <v>20</v>
      </c>
      <c r="C29" s="45" t="s">
        <v>5</v>
      </c>
      <c r="D29" s="27" t="str">
        <f>IF(OR('Anforderung Antragsteller'!H30="muss nicht erneut eingereicht werden",'Anforderung Antragsteller'!H30="nicht erforderlich"),"-",$C29)</f>
        <v>-</v>
      </c>
      <c r="E29" s="27" t="str">
        <f>IF(OR('Anforderung Antragsteller'!M30="muss nicht erneut eingereicht werden",'Anforderung Antragsteller'!M30="nicht erforderlich"),"-",$C29)</f>
        <v>-</v>
      </c>
      <c r="F29" s="27" t="str">
        <f>IF(OR('Anforderung Antragsteller'!R30="muss nicht erneut eingereicht werden",'Anforderung Antragsteller'!R30="nicht erforderlich"),"-",$C29)</f>
        <v>-</v>
      </c>
      <c r="G29" s="27" t="str">
        <f>IF(OR('Anforderung Antragsteller'!W30="muss nicht erneut eingereicht werden",'Anforderung Antragsteller'!W30="nicht erforderlich"),"-",$C29)</f>
        <v>-</v>
      </c>
      <c r="H29" s="27" t="str">
        <f>IF(OR('Anforderung Antragsteller'!AB30="muss nicht erneut eingereicht werden",'Anforderung Antragsteller'!AB30="nicht erforderlich"),"-",$C29)</f>
        <v>-</v>
      </c>
      <c r="I29" s="27" t="str">
        <f>IF(OR('Anforderung Antragsteller'!AG30="muss nicht erneut eingereicht werden",'Anforderung Antragsteller'!AG30="nicht erforderlich"),"-",$C29)</f>
        <v>-</v>
      </c>
    </row>
    <row r="30" spans="1:9" ht="26" x14ac:dyDescent="0.35">
      <c r="A30" s="19"/>
      <c r="B30" s="98" t="s">
        <v>21</v>
      </c>
      <c r="C30" s="27" t="s">
        <v>94</v>
      </c>
      <c r="D30" s="27" t="str">
        <f>IF(OR('Anforderung Antragsteller'!H31="muss nicht erneut eingereicht werden",'Anforderung Antragsteller'!H31="nicht erforderlich"),"-",$C30)</f>
        <v>Installationsanleitung muss vorhanden sein</v>
      </c>
      <c r="E30" s="27" t="str">
        <f>IF(OR('Anforderung Antragsteller'!M31="muss nicht erneut eingereicht werden",'Anforderung Antragsteller'!M31="nicht erforderlich"),"-",$C30)</f>
        <v>-</v>
      </c>
      <c r="F30" s="27" t="str">
        <f>IF(OR('Anforderung Antragsteller'!R31="muss nicht erneut eingereicht werden",'Anforderung Antragsteller'!R31="nicht erforderlich"),"-",$C30)</f>
        <v>Installationsanleitung muss vorhanden sein</v>
      </c>
      <c r="G30" s="27" t="str">
        <f>IF(OR('Anforderung Antragsteller'!W31="muss nicht erneut eingereicht werden",'Anforderung Antragsteller'!W31="nicht erforderlich"),"-",$C30)</f>
        <v>Installationsanleitung muss vorhanden sein</v>
      </c>
      <c r="H30" s="27" t="str">
        <f>IF(OR('Anforderung Antragsteller'!AB31="muss nicht erneut eingereicht werden",'Anforderung Antragsteller'!AB31="nicht erforderlich"),"-",$C30)</f>
        <v>Installationsanleitung muss vorhanden sein</v>
      </c>
      <c r="I30" s="27" t="s">
        <v>167</v>
      </c>
    </row>
    <row r="31" spans="1:9" ht="26" x14ac:dyDescent="0.35">
      <c r="A31" s="19"/>
      <c r="B31" s="101" t="s">
        <v>22</v>
      </c>
      <c r="C31" s="27" t="s">
        <v>95</v>
      </c>
      <c r="D31" s="27" t="str">
        <f>IF(OR('Anforderung Antragsteller'!H32="muss nicht erneut eingereicht werden",'Anforderung Antragsteller'!H32="nicht erforderlich"),"-",$C31)</f>
        <v>Sicherheitshinweise müssen enthalten sein</v>
      </c>
      <c r="E31" s="27" t="str">
        <f>IF(OR('Anforderung Antragsteller'!M33="muss nicht erneut eingereicht werden",'Anforderung Antragsteller'!M33="nicht erforderlich"),"-",$C31)</f>
        <v>-</v>
      </c>
      <c r="F31" s="27" t="str">
        <f>IF(OR('Anforderung Antragsteller'!R32="muss nicht erneut eingereicht werden",'Anforderung Antragsteller'!R32="nicht erforderlich"),"-",$C31)</f>
        <v>Sicherheitshinweise müssen enthalten sein</v>
      </c>
      <c r="G31" s="27" t="str">
        <f>IF(OR('Anforderung Antragsteller'!W32="muss nicht erneut eingereicht werden",'Anforderung Antragsteller'!W32="nicht erforderlich"),"-",$C31)</f>
        <v>Sicherheitshinweise müssen enthalten sein</v>
      </c>
      <c r="H31" s="27" t="str">
        <f>IF(OR('Anforderung Antragsteller'!AB32="muss nicht erneut eingereicht werden",'Anforderung Antragsteller'!AB32="nicht erforderlich"),"-",$C31)</f>
        <v>Sicherheitshinweise müssen enthalten sein</v>
      </c>
      <c r="I31" s="27" t="s">
        <v>167</v>
      </c>
    </row>
    <row r="32" spans="1:9" ht="39" x14ac:dyDescent="0.35">
      <c r="A32" s="19"/>
      <c r="B32" s="101" t="s">
        <v>23</v>
      </c>
      <c r="C32" s="27" t="s">
        <v>96</v>
      </c>
      <c r="D32" s="27" t="str">
        <f>IF(OR('Anforderung Antragsteller'!H33="muss nicht erneut eingereicht werden",'Anforderung Antragsteller'!H33="nicht erforderlich"),"-",$C32)</f>
        <v>Inbetriebnahmehinweise müssen enthalten sein (zum Beispiel: Transport, Aufstellung, Anschluss Wasser/Kälte, Anschluss Strom, Inbetriebnahme am Regler, Fehlerbeschreibung,…)</v>
      </c>
      <c r="E32" s="27" t="str">
        <f>IF(OR('Anforderung Antragsteller'!M34="muss nicht erneut eingereicht werden",'Anforderung Antragsteller'!M34="nicht erforderlich"),"-",$C32)</f>
        <v>-</v>
      </c>
      <c r="F32" s="27" t="str">
        <f>IF(OR('Anforderung Antragsteller'!R33="muss nicht erneut eingereicht werden",'Anforderung Antragsteller'!R33="nicht erforderlich"),"-",$C32)</f>
        <v>Inbetriebnahmehinweise müssen enthalten sein (zum Beispiel: Transport, Aufstellung, Anschluss Wasser/Kälte, Anschluss Strom, Inbetriebnahme am Regler, Fehlerbeschreibung,…)</v>
      </c>
      <c r="G32" s="27" t="str">
        <f>IF(OR('Anforderung Antragsteller'!W33="muss nicht erneut eingereicht werden",'Anforderung Antragsteller'!W33="nicht erforderlich"),"-",$C32)</f>
        <v>Inbetriebnahmehinweise müssen enthalten sein (zum Beispiel: Transport, Aufstellung, Anschluss Wasser/Kälte, Anschluss Strom, Inbetriebnahme am Regler, Fehlerbeschreibung,…)</v>
      </c>
      <c r="H32" s="27" t="str">
        <f>IF(OR('Anforderung Antragsteller'!AB33="muss nicht erneut eingereicht werden",'Anforderung Antragsteller'!AB33="nicht erforderlich"),"-",$C32)</f>
        <v>Inbetriebnahmehinweise müssen enthalten sein (zum Beispiel: Transport, Aufstellung, Anschluss Wasser/Kälte, Anschluss Strom, Inbetriebnahme am Regler, Fehlerbeschreibung,…)</v>
      </c>
      <c r="I32" s="27" t="s">
        <v>167</v>
      </c>
    </row>
    <row r="33" spans="1:9" ht="65" x14ac:dyDescent="0.35">
      <c r="A33" s="19"/>
      <c r="B33" s="96" t="s">
        <v>24</v>
      </c>
      <c r="C33" s="27" t="s">
        <v>116</v>
      </c>
      <c r="D33" s="27" t="str">
        <f>IF(OR('Anforderung Antragsteller'!H34="muss nicht erneut eingereicht werden",'Anforderung Antragsteller'!H34="nicht erforderlich"),"-",$C33)</f>
        <v>Es muss ein Schema mit Beschriftung der Komponenten des Kältekreises vorhanden sein und eine schematische Empfehlung für die Wasserinstallation (Heizung, Warmwasser). Das Kältekreisschema der beantragten Modelle muss der Definition der Modelreihe entsprechen -&gt; gleiche Kompressortechnologie</v>
      </c>
      <c r="E33" s="27" t="str">
        <f>IF(OR('Anforderung Antragsteller'!M35="muss nicht erneut eingereicht werden",'Anforderung Antragsteller'!M35="nicht erforderlich"),"-",$C33)</f>
        <v>-</v>
      </c>
      <c r="F33" s="27" t="str">
        <f>IF(OR('Anforderung Antragsteller'!R34="muss nicht erneut eingereicht werden",'Anforderung Antragsteller'!R34="nicht erforderlich"),"-",$C33)</f>
        <v>Es muss ein Schema mit Beschriftung der Komponenten des Kältekreises vorhanden sein und eine schematische Empfehlung für die Wasserinstallation (Heizung, Warmwasser). Das Kältekreisschema der beantragten Modelle muss der Definition der Modelreihe entsprechen -&gt; gleiche Kompressortechnologie</v>
      </c>
      <c r="G33" s="27" t="str">
        <f>IF(OR('Anforderung Antragsteller'!W34="muss nicht erneut eingereicht werden",'Anforderung Antragsteller'!W34="nicht erforderlich"),"-",$C33)</f>
        <v>Es muss ein Schema mit Beschriftung der Komponenten des Kältekreises vorhanden sein und eine schematische Empfehlung für die Wasserinstallation (Heizung, Warmwasser). Das Kältekreisschema der beantragten Modelle muss der Definition der Modelreihe entsprechen -&gt; gleiche Kompressortechnologie</v>
      </c>
      <c r="H33" s="27" t="str">
        <f>IF(OR('Anforderung Antragsteller'!AB34="muss nicht erneut eingereicht werden",'Anforderung Antragsteller'!AB34="nicht erforderlich"),"-",$C33)</f>
        <v>Es muss ein Schema mit Beschriftung der Komponenten des Kältekreises vorhanden sein und eine schematische Empfehlung für die Wasserinstallation (Heizung, Warmwasser). Das Kältekreisschema der beantragten Modelle muss der Definition der Modelreihe entsprechen -&gt; gleiche Kompressortechnologie</v>
      </c>
      <c r="I33" s="27" t="s">
        <v>167</v>
      </c>
    </row>
    <row r="34" spans="1:9" ht="26" x14ac:dyDescent="0.35">
      <c r="A34" s="19"/>
      <c r="B34" s="102" t="s">
        <v>25</v>
      </c>
      <c r="C34" s="27" t="s">
        <v>97</v>
      </c>
      <c r="D34" s="27" t="str">
        <f>IF(OR('Anforderung Antragsteller'!H35="muss nicht erneut eingereicht werden",'Anforderung Antragsteller'!H35="nicht erforderlich"),"-",$C34)</f>
        <v>Es müssen mindestens die Ein- und Ausgangsklemmen beschrieben sein (Funktion und Elektrische Angaben)</v>
      </c>
      <c r="E34" s="27" t="str">
        <f>IF(OR('Anforderung Antragsteller'!M36="muss nicht erneut eingereicht werden",'Anforderung Antragsteller'!M36="nicht erforderlich"),"-",$C34)</f>
        <v>-</v>
      </c>
      <c r="F34" s="27" t="str">
        <f>IF(OR('Anforderung Antragsteller'!R35="muss nicht erneut eingereicht werden",'Anforderung Antragsteller'!R35="nicht erforderlich"),"-",$C34)</f>
        <v>Es müssen mindestens die Ein- und Ausgangsklemmen beschrieben sein (Funktion und Elektrische Angaben)</v>
      </c>
      <c r="G34" s="27" t="str">
        <f>IF(OR('Anforderung Antragsteller'!W35="muss nicht erneut eingereicht werden",'Anforderung Antragsteller'!W35="nicht erforderlich"),"-",$C34)</f>
        <v>Es müssen mindestens die Ein- und Ausgangsklemmen beschrieben sein (Funktion und Elektrische Angaben)</v>
      </c>
      <c r="H34" s="27" t="str">
        <f>IF(OR('Anforderung Antragsteller'!AB35="muss nicht erneut eingereicht werden",'Anforderung Antragsteller'!AB35="nicht erforderlich"),"-",$C34)</f>
        <v>Es müssen mindestens die Ein- und Ausgangsklemmen beschrieben sein (Funktion und Elektrische Angaben)</v>
      </c>
      <c r="I34" s="27" t="s">
        <v>167</v>
      </c>
    </row>
    <row r="35" spans="1:9" ht="43.5" x14ac:dyDescent="0.35">
      <c r="A35" s="18"/>
      <c r="B35" s="99" t="s">
        <v>26</v>
      </c>
      <c r="C35" s="27" t="s">
        <v>98</v>
      </c>
      <c r="D35" s="27" t="str">
        <f>IF(OR('Anforderung Antragsteller'!H36="muss nicht erneut eingereicht werden",'Anforderung Antragsteller'!H36="nicht erforderlich"),"-",$C35)</f>
        <v>Produktname muss mit dem Namen am Gütesiegel übereinstimmen und Effizienzwerte und Schallwerte müssen mit den anderen Unterlagen übereinstimmen.</v>
      </c>
      <c r="E35" s="27" t="str">
        <f>IF(OR('Anforderung Antragsteller'!M37="muss nicht erneut eingereicht werden",'Anforderung Antragsteller'!M37="nicht erforderlich"),"-",$C35)</f>
        <v>Produktname muss mit dem Namen am Gütesiegel übereinstimmen und Effizienzwerte und Schallwerte müssen mit den anderen Unterlagen übereinstimmen.</v>
      </c>
      <c r="F35" s="27" t="str">
        <f>IF(OR('Anforderung Antragsteller'!R36="muss nicht erneut eingereicht werden",'Anforderung Antragsteller'!R36="nicht erforderlich"),"-",$C35)</f>
        <v>Produktname muss mit dem Namen am Gütesiegel übereinstimmen und Effizienzwerte und Schallwerte müssen mit den anderen Unterlagen übereinstimmen.</v>
      </c>
      <c r="G35" s="27" t="str">
        <f>IF(OR('Anforderung Antragsteller'!W36="muss nicht erneut eingereicht werden",'Anforderung Antragsteller'!W36="nicht erforderlich"),"-",$C35)</f>
        <v>Produktname muss mit dem Namen am Gütesiegel übereinstimmen und Effizienzwerte und Schallwerte müssen mit den anderen Unterlagen übereinstimmen.</v>
      </c>
      <c r="H35" s="27" t="str">
        <f>IF(OR('Anforderung Antragsteller'!AB36="muss nicht erneut eingereicht werden",'Anforderung Antragsteller'!AB36="nicht erforderlich"),"-",$C35)</f>
        <v>Produktname muss mit dem Namen am Gütesiegel übereinstimmen und Effizienzwerte und Schallwerte müssen mit den anderen Unterlagen übereinstimmen.</v>
      </c>
      <c r="I35" s="27" t="str">
        <f>IF(OR('Anforderung Antragsteller'!AG37="muss nicht erneut eingereicht werden",'Anforderung Antragsteller'!AG37="nicht erforderlich"),"-",$C35)</f>
        <v>Produktname muss mit dem Namen am Gütesiegel übereinstimmen und Effizienzwerte und Schallwerte müssen mit den anderen Unterlagen übereinstimmen.</v>
      </c>
    </row>
    <row r="36" spans="1:9" ht="18.5" x14ac:dyDescent="0.45">
      <c r="A36" s="11">
        <v>6</v>
      </c>
      <c r="B36" s="84" t="s">
        <v>27</v>
      </c>
      <c r="C36" s="45" t="s">
        <v>5</v>
      </c>
      <c r="D36" s="27" t="str">
        <f>IF(OR('Anforderung Antragsteller'!H37="muss nicht erneut eingereicht werden",'Anforderung Antragsteller'!H37="nicht erforderlich"),"-",$C36)</f>
        <v>-</v>
      </c>
      <c r="E36" s="27" t="str">
        <f>IF(OR('Anforderung Antragsteller'!M38="muss nicht erneut eingereicht werden",'Anforderung Antragsteller'!M38="nicht erforderlich"),"-",$C36)</f>
        <v>-</v>
      </c>
      <c r="F36" s="27" t="str">
        <f>IF(OR('Anforderung Antragsteller'!R37="muss nicht erneut eingereicht werden",'Anforderung Antragsteller'!R37="nicht erforderlich"),"-",$C36)</f>
        <v>-</v>
      </c>
      <c r="G36" s="27" t="str">
        <f>IF(OR('Anforderung Antragsteller'!W37="muss nicht erneut eingereicht werden",'Anforderung Antragsteller'!W37="nicht erforderlich"),"-",$C36)</f>
        <v>-</v>
      </c>
      <c r="H36" s="27" t="str">
        <f>IF(OR('Anforderung Antragsteller'!AB37="muss nicht erneut eingereicht werden",'Anforderung Antragsteller'!AB37="nicht erforderlich"),"-",$C36)</f>
        <v>-</v>
      </c>
      <c r="I36" s="27" t="str">
        <f>IF(OR('Anforderung Antragsteller'!AG37="muss nicht erneut eingereicht werden",'Anforderung Antragsteller'!AG37="nicht erforderlich"),"-",$C36)</f>
        <v>-</v>
      </c>
    </row>
    <row r="37" spans="1:9" ht="29" x14ac:dyDescent="0.35">
      <c r="A37" s="15"/>
      <c r="B37" s="98" t="s">
        <v>28</v>
      </c>
      <c r="C37" s="27" t="s">
        <v>115</v>
      </c>
      <c r="D37" s="27" t="str">
        <f>IF(OR('Anforderung Antragsteller'!H38="muss nicht erneut eingereicht werden",'Anforderung Antragsteller'!H38="nicht erforderlich"),"-",$C37)</f>
        <v>muss lt. EHPA Regularien nicht enthalten sein, wird jedoch verlangt, da diese Daten in der GET-Datenbank notwendig sind</v>
      </c>
      <c r="E37" s="27" t="s">
        <v>5</v>
      </c>
      <c r="F37" s="27" t="str">
        <f>IF(OR('Anforderung Antragsteller'!R38="muss nicht erneut eingereicht werden",'Anforderung Antragsteller'!R38="nicht erforderlich"),"-",$C37)</f>
        <v>muss lt. EHPA Regularien nicht enthalten sein, wird jedoch verlangt, da diese Daten in der GET-Datenbank notwendig sind</v>
      </c>
      <c r="G37" s="27" t="str">
        <f>IF(OR('Anforderung Antragsteller'!W38="muss nicht erneut eingereicht werden",'Anforderung Antragsteller'!W38="nicht erforderlich"),"-",$C37)</f>
        <v>muss lt. EHPA Regularien nicht enthalten sein, wird jedoch verlangt, da diese Daten in der GET-Datenbank notwendig sind</v>
      </c>
      <c r="H37" s="27" t="str">
        <f>IF(OR('Anforderung Antragsteller'!AB38="muss nicht erneut eingereicht werden",'Anforderung Antragsteller'!AB38="nicht erforderlich"),"-",$C37)</f>
        <v>muss lt. EHPA Regularien nicht enthalten sein, wird jedoch verlangt, da diese Daten in der GET-Datenbank notwendig sind</v>
      </c>
      <c r="I37" s="27" t="s">
        <v>167</v>
      </c>
    </row>
    <row r="38" spans="1:9" ht="29" x14ac:dyDescent="0.35">
      <c r="A38" s="15"/>
      <c r="B38" s="101" t="s">
        <v>114</v>
      </c>
      <c r="C38" s="27" t="s">
        <v>115</v>
      </c>
      <c r="D38" s="27" t="str">
        <f>IF(OR('Anforderung Antragsteller'!H39="muss nicht erneut eingereicht werden",'Anforderung Antragsteller'!H39="nicht erforderlich"),"-",$C38)</f>
        <v>muss lt. EHPA Regularien nicht enthalten sein, wird jedoch verlangt, da diese Daten in der GET-Datenbank notwendig sind</v>
      </c>
      <c r="E38" s="27" t="str">
        <f>IF(OR('Anforderung Antragsteller'!M40="muss nicht erneut eingereicht werden",'Anforderung Antragsteller'!M40="nicht erforderlich"),"-",$C38)</f>
        <v>-</v>
      </c>
      <c r="F38" s="27" t="str">
        <f>IF(OR('Anforderung Antragsteller'!R39="muss nicht erneut eingereicht werden",'Anforderung Antragsteller'!R39="nicht erforderlich"),"-",$C38)</f>
        <v>muss lt. EHPA Regularien nicht enthalten sein, wird jedoch verlangt, da diese Daten in der GET-Datenbank notwendig sind</v>
      </c>
      <c r="G38" s="27" t="str">
        <f>IF(OR('Anforderung Antragsteller'!W39="muss nicht erneut eingereicht werden",'Anforderung Antragsteller'!W39="nicht erforderlich"),"-",$C38)</f>
        <v>muss lt. EHPA Regularien nicht enthalten sein, wird jedoch verlangt, da diese Daten in der GET-Datenbank notwendig sind</v>
      </c>
      <c r="H38" s="27" t="str">
        <f>IF(OR('Anforderung Antragsteller'!AB39="muss nicht erneut eingereicht werden",'Anforderung Antragsteller'!AB39="nicht erforderlich"),"-",$C38)</f>
        <v>muss lt. EHPA Regularien nicht enthalten sein, wird jedoch verlangt, da diese Daten in der GET-Datenbank notwendig sind</v>
      </c>
      <c r="I38" s="27" t="s">
        <v>167</v>
      </c>
    </row>
    <row r="39" spans="1:9" ht="26" x14ac:dyDescent="0.35">
      <c r="A39" s="12"/>
      <c r="B39" s="96" t="s">
        <v>29</v>
      </c>
      <c r="C39" s="27" t="s">
        <v>99</v>
      </c>
      <c r="D39" s="27" t="str">
        <f>IF(OR('Anforderung Antragsteller'!H40="muss nicht erneut eingereicht werden",'Anforderung Antragsteller'!H40="nicht erforderlich"),"-",$C39)</f>
        <v>muss enthalten sein</v>
      </c>
      <c r="E39" s="27" t="str">
        <f>IF(OR('Anforderung Antragsteller'!M41="muss nicht erneut eingereicht werden",'Anforderung Antragsteller'!M41="nicht erforderlich"),"-",$C39)</f>
        <v>-</v>
      </c>
      <c r="F39" s="27" t="str">
        <f>IF(OR('Anforderung Antragsteller'!R40="muss nicht erneut eingereicht werden",'Anforderung Antragsteller'!R40="nicht erforderlich"),"-",$C39)</f>
        <v>muss enthalten sein</v>
      </c>
      <c r="G39" s="27" t="str">
        <f>IF(OR('Anforderung Antragsteller'!W40="muss nicht erneut eingereicht werden",'Anforderung Antragsteller'!W40="nicht erforderlich"),"-",$C39)</f>
        <v>muss enthalten sein</v>
      </c>
      <c r="H39" s="27" t="str">
        <f>IF(OR('Anforderung Antragsteller'!AB40="muss nicht erneut eingereicht werden",'Anforderung Antragsteller'!AB40="nicht erforderlich"),"-",$C39)</f>
        <v>muss enthalten sein</v>
      </c>
      <c r="I39" s="27" t="s">
        <v>167</v>
      </c>
    </row>
    <row r="40" spans="1:9" ht="26" x14ac:dyDescent="0.35">
      <c r="A40" s="12"/>
      <c r="B40" s="102" t="s">
        <v>30</v>
      </c>
      <c r="C40" s="27" t="s">
        <v>99</v>
      </c>
      <c r="D40" s="27" t="str">
        <f>IF(OR('Anforderung Antragsteller'!H41="muss nicht erneut eingereicht werden",'Anforderung Antragsteller'!H41="nicht erforderlich"),"-",$C40)</f>
        <v>muss enthalten sein</v>
      </c>
      <c r="E40" s="27" t="str">
        <f>IF(OR('Anforderung Antragsteller'!M42="muss nicht erneut eingereicht werden",'Anforderung Antragsteller'!M42="nicht erforderlich"),"-",$C40)</f>
        <v>-</v>
      </c>
      <c r="F40" s="27" t="str">
        <f>IF(OR('Anforderung Antragsteller'!R41="muss nicht erneut eingereicht werden",'Anforderung Antragsteller'!R41="nicht erforderlich"),"-",$C40)</f>
        <v>muss enthalten sein</v>
      </c>
      <c r="G40" s="27" t="str">
        <f>IF(OR('Anforderung Antragsteller'!W41="muss nicht erneut eingereicht werden",'Anforderung Antragsteller'!W41="nicht erforderlich"),"-",$C40)</f>
        <v>muss enthalten sein</v>
      </c>
      <c r="H40" s="27" t="str">
        <f>IF(OR('Anforderung Antragsteller'!AB41="muss nicht erneut eingereicht werden",'Anforderung Antragsteller'!AB41="nicht erforderlich"),"-",$C40)</f>
        <v>muss enthalten sein</v>
      </c>
      <c r="I40" s="27" t="s">
        <v>167</v>
      </c>
    </row>
    <row r="41" spans="1:9" ht="26" x14ac:dyDescent="0.35">
      <c r="A41" s="12"/>
      <c r="B41" s="96" t="s">
        <v>31</v>
      </c>
      <c r="C41" s="27" t="s">
        <v>99</v>
      </c>
      <c r="D41" s="27" t="str">
        <f>IF(OR('Anforderung Antragsteller'!H42="muss nicht erneut eingereicht werden",'Anforderung Antragsteller'!H42="nicht erforderlich"),"-",$C41)</f>
        <v>muss enthalten sein</v>
      </c>
      <c r="E41" s="27" t="str">
        <f>IF(OR('Anforderung Antragsteller'!M43="muss nicht erneut eingereicht werden",'Anforderung Antragsteller'!M43="nicht erforderlich"),"-",$C41)</f>
        <v>-</v>
      </c>
      <c r="F41" s="27" t="str">
        <f>IF(OR('Anforderung Antragsteller'!R42="muss nicht erneut eingereicht werden",'Anforderung Antragsteller'!R42="nicht erforderlich"),"-",$C41)</f>
        <v>muss enthalten sein</v>
      </c>
      <c r="G41" s="27" t="str">
        <f>IF(OR('Anforderung Antragsteller'!W42="muss nicht erneut eingereicht werden",'Anforderung Antragsteller'!W42="nicht erforderlich"),"-",$C41)</f>
        <v>muss enthalten sein</v>
      </c>
      <c r="H41" s="27" t="str">
        <f>IF(OR('Anforderung Antragsteller'!AB42="muss nicht erneut eingereicht werden",'Anforderung Antragsteller'!AB42="nicht erforderlich"),"-",$C41)</f>
        <v>muss enthalten sein</v>
      </c>
      <c r="I41" s="27" t="s">
        <v>167</v>
      </c>
    </row>
    <row r="42" spans="1:9" ht="26" x14ac:dyDescent="0.35">
      <c r="A42" s="12"/>
      <c r="B42" s="96" t="s">
        <v>32</v>
      </c>
      <c r="C42" s="48" t="s">
        <v>100</v>
      </c>
      <c r="D42" s="27" t="str">
        <f>IF(OR('Anforderung Antragsteller'!H43="muss nicht erneut eingereicht werden",'Anforderung Antragsteller'!H43="nicht erforderlich"),"-",$C42)</f>
        <v>Anlaufstrom oder maximaler Betriebsstrom</v>
      </c>
      <c r="E42" s="27" t="str">
        <f>IF(OR('Anforderung Antragsteller'!M44="muss nicht erneut eingereicht werden",'Anforderung Antragsteller'!M44="nicht erforderlich"),"-",$C42)</f>
        <v>-</v>
      </c>
      <c r="F42" s="27" t="str">
        <f>IF(OR('Anforderung Antragsteller'!R43="muss nicht erneut eingereicht werden",'Anforderung Antragsteller'!R43="nicht erforderlich"),"-",$C42)</f>
        <v>Anlaufstrom oder maximaler Betriebsstrom</v>
      </c>
      <c r="G42" s="27" t="str">
        <f>IF(OR('Anforderung Antragsteller'!W43="muss nicht erneut eingereicht werden",'Anforderung Antragsteller'!W43="nicht erforderlich"),"-",$C42)</f>
        <v>Anlaufstrom oder maximaler Betriebsstrom</v>
      </c>
      <c r="H42" s="27" t="str">
        <f>IF(OR('Anforderung Antragsteller'!AB43="muss nicht erneut eingereicht werden",'Anforderung Antragsteller'!AB43="nicht erforderlich"),"-",$C42)</f>
        <v>Anlaufstrom oder maximaler Betriebsstrom</v>
      </c>
      <c r="I42" s="27" t="s">
        <v>167</v>
      </c>
    </row>
    <row r="43" spans="1:9" ht="26" x14ac:dyDescent="0.35">
      <c r="A43" s="12"/>
      <c r="B43" s="96" t="s">
        <v>33</v>
      </c>
      <c r="C43" s="27" t="s">
        <v>99</v>
      </c>
      <c r="D43" s="27" t="str">
        <f>IF(OR('Anforderung Antragsteller'!H44="muss nicht erneut eingereicht werden",'Anforderung Antragsteller'!H44="nicht erforderlich"),"-",$C43)</f>
        <v>muss enthalten sein</v>
      </c>
      <c r="E43" s="27" t="str">
        <f>IF(OR('Anforderung Antragsteller'!M45="muss nicht erneut eingereicht werden",'Anforderung Antragsteller'!M45="nicht erforderlich"),"-",$C43)</f>
        <v>-</v>
      </c>
      <c r="F43" s="27" t="str">
        <f>IF(OR('Anforderung Antragsteller'!R44="muss nicht erneut eingereicht werden",'Anforderung Antragsteller'!R44="nicht erforderlich"),"-",$C43)</f>
        <v>muss enthalten sein</v>
      </c>
      <c r="G43" s="27" t="str">
        <f>IF(OR('Anforderung Antragsteller'!W44="muss nicht erneut eingereicht werden",'Anforderung Antragsteller'!W44="nicht erforderlich"),"-",$C43)</f>
        <v>muss enthalten sein</v>
      </c>
      <c r="H43" s="27" t="str">
        <f>IF(OR('Anforderung Antragsteller'!AB44="muss nicht erneut eingereicht werden",'Anforderung Antragsteller'!AB44="nicht erforderlich"),"-",$C43)</f>
        <v>muss enthalten sein</v>
      </c>
      <c r="I43" s="27" t="s">
        <v>167</v>
      </c>
    </row>
    <row r="44" spans="1:9" ht="26" x14ac:dyDescent="0.35">
      <c r="A44" s="12"/>
      <c r="B44" s="96" t="s">
        <v>34</v>
      </c>
      <c r="C44" s="48" t="s">
        <v>99</v>
      </c>
      <c r="D44" s="27" t="str">
        <f>IF(OR('Anforderung Antragsteller'!H45="muss nicht erneut eingereicht werden",'Anforderung Antragsteller'!H45="nicht erforderlich"),"-",$C44)</f>
        <v>muss enthalten sein</v>
      </c>
      <c r="E44" s="27" t="str">
        <f>IF(OR('Anforderung Antragsteller'!M46="muss nicht erneut eingereicht werden",'Anforderung Antragsteller'!M46="nicht erforderlich"),"-",$C44)</f>
        <v>-</v>
      </c>
      <c r="F44" s="27" t="str">
        <f>IF(OR('Anforderung Antragsteller'!R45="muss nicht erneut eingereicht werden",'Anforderung Antragsteller'!R45="nicht erforderlich"),"-",$C44)</f>
        <v>muss enthalten sein</v>
      </c>
      <c r="G44" s="27" t="str">
        <f>IF(OR('Anforderung Antragsteller'!W45="muss nicht erneut eingereicht werden",'Anforderung Antragsteller'!W45="nicht erforderlich"),"-",$C44)</f>
        <v>muss enthalten sein</v>
      </c>
      <c r="H44" s="27" t="str">
        <f>IF(OR('Anforderung Antragsteller'!AB45="muss nicht erneut eingereicht werden",'Anforderung Antragsteller'!AB45="nicht erforderlich"),"-",$C44)</f>
        <v>muss enthalten sein</v>
      </c>
      <c r="I44" s="27" t="s">
        <v>167</v>
      </c>
    </row>
    <row r="45" spans="1:9" ht="26" x14ac:dyDescent="0.35">
      <c r="A45" s="12"/>
      <c r="B45" s="96" t="s">
        <v>35</v>
      </c>
      <c r="C45" s="48" t="s">
        <v>99</v>
      </c>
      <c r="D45" s="27" t="str">
        <f>IF(OR('Anforderung Antragsteller'!H46="muss nicht erneut eingereicht werden",'Anforderung Antragsteller'!H46="nicht erforderlich"),"-",$C45)</f>
        <v>-</v>
      </c>
      <c r="E45" s="27" t="str">
        <f>IF(OR('Anforderung Antragsteller'!M47="muss nicht erneut eingereicht werden",'Anforderung Antragsteller'!M47="nicht erforderlich"),"-",$C45)</f>
        <v>-</v>
      </c>
      <c r="F45" s="27" t="str">
        <f>IF(OR('Anforderung Antragsteller'!R46="muss nicht erneut eingereicht werden",'Anforderung Antragsteller'!R46="nicht erforderlich"),"-",$C45)</f>
        <v>-</v>
      </c>
      <c r="G45" s="27" t="str">
        <f>IF(OR('Anforderung Antragsteller'!W46="muss nicht erneut eingereicht werden",'Anforderung Antragsteller'!W46="nicht erforderlich"),"-",$C45)</f>
        <v>-</v>
      </c>
      <c r="H45" s="27" t="str">
        <f>IF(OR('Anforderung Antragsteller'!AB46="muss nicht erneut eingereicht werden",'Anforderung Antragsteller'!AB46="nicht erforderlich"),"-",$C45)</f>
        <v>-</v>
      </c>
      <c r="I45" s="27" t="s">
        <v>167</v>
      </c>
    </row>
    <row r="46" spans="1:9" ht="26" x14ac:dyDescent="0.35">
      <c r="A46" s="12"/>
      <c r="B46" s="96" t="s">
        <v>36</v>
      </c>
      <c r="C46" s="48" t="s">
        <v>99</v>
      </c>
      <c r="D46" s="27" t="str">
        <f>IF(OR('Anforderung Antragsteller'!H47="muss nicht erneut eingereicht werden",'Anforderung Antragsteller'!H47="nicht erforderlich"),"-",$C46)</f>
        <v>muss enthalten sein</v>
      </c>
      <c r="E46" s="27" t="str">
        <f>IF(OR('Anforderung Antragsteller'!M48="muss nicht erneut eingereicht werden",'Anforderung Antragsteller'!M48="nicht erforderlich"),"-",$C46)</f>
        <v>-</v>
      </c>
      <c r="F46" s="27" t="str">
        <f>IF(OR('Anforderung Antragsteller'!R47="muss nicht erneut eingereicht werden",'Anforderung Antragsteller'!R47="nicht erforderlich"),"-",$C46)</f>
        <v>muss enthalten sein</v>
      </c>
      <c r="G46" s="27" t="str">
        <f>IF(OR('Anforderung Antragsteller'!W47="muss nicht erneut eingereicht werden",'Anforderung Antragsteller'!W47="nicht erforderlich"),"-",$C46)</f>
        <v>muss enthalten sein</v>
      </c>
      <c r="H46" s="27" t="str">
        <f>IF(OR('Anforderung Antragsteller'!AB47="muss nicht erneut eingereicht werden",'Anforderung Antragsteller'!AB47="nicht erforderlich"),"-",$C46)</f>
        <v>muss enthalten sein</v>
      </c>
      <c r="I46" s="27" t="s">
        <v>167</v>
      </c>
    </row>
    <row r="47" spans="1:9" ht="39" x14ac:dyDescent="0.35">
      <c r="A47" s="12"/>
      <c r="B47" s="96" t="s">
        <v>177</v>
      </c>
      <c r="C47" s="48" t="s">
        <v>99</v>
      </c>
      <c r="D47" s="27" t="str">
        <f>IF(OR('Anforderung Antragsteller'!H48="muss nicht erneut eingereicht werden",'Anforderung Antragsteller'!H48="nicht erforderlich"),"-",$C47)</f>
        <v>muss enthalten sein</v>
      </c>
      <c r="E47" s="27" t="str">
        <f>IF(OR('Anforderung Antragsteller'!M49="muss nicht erneut eingereicht werden",'Anforderung Antragsteller'!M49="nicht erforderlich"),"-",$C47)</f>
        <v>-</v>
      </c>
      <c r="F47" s="27" t="str">
        <f>IF(OR('Anforderung Antragsteller'!R48="muss nicht erneut eingereicht werden",'Anforderung Antragsteller'!R48="nicht erforderlich"),"-",$C47)</f>
        <v>muss enthalten sein</v>
      </c>
      <c r="G47" s="27" t="str">
        <f>IF(OR('Anforderung Antragsteller'!W48="muss nicht erneut eingereicht werden",'Anforderung Antragsteller'!W48="nicht erforderlich"),"-",$C47)</f>
        <v>muss enthalten sein</v>
      </c>
      <c r="H47" s="27" t="str">
        <f>IF(OR('Anforderung Antragsteller'!AB48="muss nicht erneut eingereicht werden",'Anforderung Antragsteller'!AB48="nicht erforderlich"),"-",$C47)</f>
        <v>muss enthalten sein</v>
      </c>
      <c r="I47" s="27" t="s">
        <v>166</v>
      </c>
    </row>
    <row r="48" spans="1:9" ht="39" x14ac:dyDescent="0.35">
      <c r="A48" s="12"/>
      <c r="B48" s="96" t="s">
        <v>176</v>
      </c>
      <c r="C48" s="48" t="s">
        <v>99</v>
      </c>
      <c r="D48" s="27" t="str">
        <f>IF(OR('Anforderung Antragsteller'!H49="muss nicht erneut eingereicht werden",'Anforderung Antragsteller'!H49="nicht erforderlich"),"-",$C48)</f>
        <v>muss enthalten sein</v>
      </c>
      <c r="E48" s="27" t="str">
        <f>IF(OR('Anforderung Antragsteller'!M50="muss nicht erneut eingereicht werden",'Anforderung Antragsteller'!M50="nicht erforderlich"),"-",$C48)</f>
        <v>-</v>
      </c>
      <c r="F48" s="27" t="str">
        <f>IF(OR('Anforderung Antragsteller'!R49="muss nicht erneut eingereicht werden",'Anforderung Antragsteller'!R49="nicht erforderlich"),"-",$C48)</f>
        <v>muss enthalten sein</v>
      </c>
      <c r="G48" s="27" t="str">
        <f>IF(OR('Anforderung Antragsteller'!W49="muss nicht erneut eingereicht werden",'Anforderung Antragsteller'!W49="nicht erforderlich"),"-",$C48)</f>
        <v>muss enthalten sein</v>
      </c>
      <c r="H48" s="27" t="str">
        <f>IF(OR('Anforderung Antragsteller'!AB49="muss nicht erneut eingereicht werden",'Anforderung Antragsteller'!AB49="nicht erforderlich"),"-",$C48)</f>
        <v>muss enthalten sein</v>
      </c>
      <c r="I48" s="27" t="s">
        <v>166</v>
      </c>
    </row>
    <row r="49" spans="1:9" ht="39" x14ac:dyDescent="0.35">
      <c r="A49" s="12"/>
      <c r="B49" s="102" t="s">
        <v>38</v>
      </c>
      <c r="C49" s="48" t="s">
        <v>99</v>
      </c>
      <c r="D49" s="27" t="str">
        <f>IF(OR('Anforderung Antragsteller'!H50="muss nicht erneut eingereicht werden",'Anforderung Antragsteller'!H50="nicht erforderlich"),"-",$C49)</f>
        <v>muss enthalten sein</v>
      </c>
      <c r="E49" s="27" t="str">
        <f>IF(OR('Anforderung Antragsteller'!M51="muss nicht erneut eingereicht werden",'Anforderung Antragsteller'!M51="nicht erforderlich"),"-",$C49)</f>
        <v>-</v>
      </c>
      <c r="F49" s="27" t="str">
        <f>IF(OR('Anforderung Antragsteller'!R50="muss nicht erneut eingereicht werden",'Anforderung Antragsteller'!R50="nicht erforderlich"),"-",$C49)</f>
        <v>muss enthalten sein</v>
      </c>
      <c r="G49" s="27" t="str">
        <f>IF(OR('Anforderung Antragsteller'!W50="muss nicht erneut eingereicht werden",'Anforderung Antragsteller'!W50="nicht erforderlich"),"-",$C49)</f>
        <v>muss enthalten sein</v>
      </c>
      <c r="H49" s="27" t="str">
        <f>IF(OR('Anforderung Antragsteller'!AB50="muss nicht erneut eingereicht werden",'Anforderung Antragsteller'!AB50="nicht erforderlich"),"-",$C49)</f>
        <v>muss enthalten sein</v>
      </c>
      <c r="I49" s="27" t="s">
        <v>166</v>
      </c>
    </row>
    <row r="50" spans="1:9" ht="39" x14ac:dyDescent="0.35">
      <c r="A50" s="14"/>
      <c r="B50" s="99" t="s">
        <v>39</v>
      </c>
      <c r="C50" s="48" t="s">
        <v>99</v>
      </c>
      <c r="D50" s="27" t="str">
        <f>IF(OR('Anforderung Antragsteller'!H51="muss nicht erneut eingereicht werden",'Anforderung Antragsteller'!H51="nicht erforderlich"),"-",$C50)</f>
        <v>muss enthalten sein</v>
      </c>
      <c r="E50" s="27" t="str">
        <f>IF(OR('Anforderung Antragsteller'!M52="muss nicht erneut eingereicht werden",'Anforderung Antragsteller'!M52="nicht erforderlich"),"-",$C50)</f>
        <v>muss enthalten sein</v>
      </c>
      <c r="F50" s="27" t="str">
        <f>IF(OR('Anforderung Antragsteller'!R51="muss nicht erneut eingereicht werden",'Anforderung Antragsteller'!R51="nicht erforderlich"),"-",$C50)</f>
        <v>muss enthalten sein</v>
      </c>
      <c r="G50" s="27" t="str">
        <f>IF(OR('Anforderung Antragsteller'!W51="muss nicht erneut eingereicht werden",'Anforderung Antragsteller'!W51="nicht erforderlich"),"-",$C50)</f>
        <v>muss enthalten sein</v>
      </c>
      <c r="H50" s="27" t="str">
        <f>IF(OR('Anforderung Antragsteller'!AB51="muss nicht erneut eingereicht werden",'Anforderung Antragsteller'!AB51="nicht erforderlich"),"-",$C50)</f>
        <v>muss enthalten sein</v>
      </c>
      <c r="I50" s="27" t="s">
        <v>166</v>
      </c>
    </row>
  </sheetData>
  <sheetProtection algorithmName="SHA-512" hashValue="nnP2fiWUFkfrw25SJZRQDKqyf+1z3k1fU+QM+NkDqOTS1vHaMUZ+EUZY8UQljBtp/hSi3XFZrYTw281oKisicg==" saltValue="awW/NHGiUpaF/vVWYu2fKQ==" spinCount="100000" sheet="1" selectLockedCells="1" selectUnlockedCells="1"/>
  <pageMargins left="0.7" right="0.7" top="0.78740157499999996" bottom="0.78740157499999996"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83617B-3D97-4F5D-B5C6-4C9A0ED2747C}">
  <dimension ref="A1:I50"/>
  <sheetViews>
    <sheetView zoomScaleNormal="100" workbookViewId="0">
      <pane ySplit="3" topLeftCell="A32" activePane="bottomLeft" state="frozenSplit"/>
      <selection activeCell="D6" sqref="D6"/>
      <selection pane="bottomLeft" activeCell="D6" sqref="D6"/>
    </sheetView>
  </sheetViews>
  <sheetFormatPr baseColWidth="10" defaultRowHeight="14.5" x14ac:dyDescent="0.35"/>
  <cols>
    <col min="2" max="2" width="61" bestFit="1" customWidth="1"/>
    <col min="3" max="9" width="27" customWidth="1"/>
  </cols>
  <sheetData>
    <row r="1" spans="1:9" ht="28.5" x14ac:dyDescent="0.65">
      <c r="A1" s="21" t="s">
        <v>101</v>
      </c>
      <c r="B1" s="22"/>
      <c r="C1" s="22"/>
      <c r="D1" s="22"/>
      <c r="E1" s="22"/>
      <c r="F1" s="22"/>
      <c r="G1" s="22"/>
      <c r="H1" s="22"/>
      <c r="I1" s="22"/>
    </row>
    <row r="2" spans="1:9" x14ac:dyDescent="0.35">
      <c r="A2" s="22"/>
      <c r="B2" s="22"/>
      <c r="C2" s="22"/>
      <c r="D2" s="22"/>
      <c r="E2" s="22"/>
      <c r="F2" s="22"/>
      <c r="G2" s="22"/>
      <c r="H2" s="22"/>
      <c r="I2" s="22"/>
    </row>
    <row r="3" spans="1:9" ht="37.5" customHeight="1" x14ac:dyDescent="0.45">
      <c r="A3" s="22"/>
      <c r="B3" s="22"/>
      <c r="C3" s="49" t="str">
        <f>'Anforderung Antragsteller'!C3</f>
        <v>Erstantrag</v>
      </c>
      <c r="D3" s="49" t="str">
        <f>'Anforderung Antragsteller'!H3</f>
        <v>Übertragung von anderem Land oder anderem Unternehmen</v>
      </c>
      <c r="E3" s="49" t="str">
        <f>'Anforderung Antragsteller'!M3</f>
        <v>1. und 2. Verlängerung  (Gültigkeit max. 9 Jahre)</v>
      </c>
      <c r="F3" s="49" t="str">
        <f>'Anforderung Antragsteller'!R3</f>
        <v>ab 3. Verlängerung (Gültigkeit über 9 Jahre)</v>
      </c>
      <c r="G3" s="49" t="str">
        <f>'Anforderung Antragsteller'!W3</f>
        <v>Erweiterung von eigenem Gütesiegel</v>
      </c>
      <c r="H3" s="49" t="str">
        <f>'Anforderung Antragsteller'!AB3</f>
        <v>Änderung der Produktbezeichnungen</v>
      </c>
      <c r="I3" s="49" t="str">
        <f>'Anforderung Antragsteller'!AG3</f>
        <v>Technische Änderungen am Produkt</v>
      </c>
    </row>
    <row r="4" spans="1:9" ht="18.5" x14ac:dyDescent="0.45">
      <c r="A4" s="11">
        <v>1</v>
      </c>
      <c r="B4" s="84" t="s">
        <v>0</v>
      </c>
      <c r="C4" s="50"/>
      <c r="D4" s="50"/>
      <c r="E4" s="50"/>
      <c r="F4" s="50"/>
      <c r="G4" s="50"/>
      <c r="H4" s="50"/>
      <c r="I4" s="50"/>
    </row>
    <row r="5" spans="1:9" ht="43.5" x14ac:dyDescent="0.35">
      <c r="A5" s="12"/>
      <c r="B5" s="86" t="s">
        <v>158</v>
      </c>
      <c r="C5" s="27" t="s">
        <v>5</v>
      </c>
      <c r="D5" s="27" t="s">
        <v>5</v>
      </c>
      <c r="E5" s="27" t="s">
        <v>5</v>
      </c>
      <c r="F5" s="27" t="s">
        <v>5</v>
      </c>
      <c r="G5" s="27" t="s">
        <v>5</v>
      </c>
      <c r="H5" s="27" t="s">
        <v>5</v>
      </c>
      <c r="I5" s="27" t="s">
        <v>5</v>
      </c>
    </row>
    <row r="6" spans="1:9" ht="29" x14ac:dyDescent="0.35">
      <c r="A6" s="12"/>
      <c r="B6" s="142" t="s">
        <v>159</v>
      </c>
      <c r="C6" s="27" t="s">
        <v>52</v>
      </c>
      <c r="D6" s="27" t="str">
        <f>IF(OR('Anforderung Antragsteller'!H7="muss nicht erneut eingereicht werden",'Anforderung Antragsteller'!H7="nicht erforderlich"),"-",$C6)</f>
        <v>ja, egal welches Prüfschema (HP-Keymark, EHPA, …)</v>
      </c>
      <c r="E6" s="27" t="str">
        <f>IF(OR('Anforderung Antragsteller'!M7="muss nicht erneut eingereicht werden",'Anforderung Antragsteller'!M7="nicht erforderlich"),"-",$C6)</f>
        <v>-</v>
      </c>
      <c r="F6" s="27" t="str">
        <f>IF(OR('Anforderung Antragsteller'!R7="muss nicht erneut eingereicht werden",'Anforderung Antragsteller'!R7="nicht erforderlich"),"-",$C6)</f>
        <v>ja, egal welches Prüfschema (HP-Keymark, EHPA, …)</v>
      </c>
      <c r="G6" s="27" t="str">
        <f>IF(OR('Anforderung Antragsteller'!W7="muss nicht erneut eingereicht werden",'Anforderung Antragsteller'!W7="nicht erforderlich"),"-",$C6)</f>
        <v>ja, egal welches Prüfschema (HP-Keymark, EHPA, …)</v>
      </c>
      <c r="H6" s="27" t="str">
        <f>IF(OR('Anforderung Antragsteller'!AB7="muss nicht erneut eingereicht werden",'Anforderung Antragsteller'!AB7="nicht erforderlich"),"-",$C6)</f>
        <v>-</v>
      </c>
      <c r="I6" s="27" t="str">
        <f>IF(OR('Anforderung Antragsteller'!AG7="muss nicht erneut eingereicht werden",'Anforderung Antragsteller'!AG7="nicht erforderlich"),"-",$C6)</f>
        <v>ja, egal welches Prüfschema (HP-Keymark, EHPA, …)</v>
      </c>
    </row>
    <row r="7" spans="1:9" ht="29" x14ac:dyDescent="0.35">
      <c r="A7" s="12"/>
      <c r="B7" s="144" t="s">
        <v>113</v>
      </c>
      <c r="C7" s="27" t="s">
        <v>52</v>
      </c>
      <c r="D7" s="27" t="str">
        <f>IF(OR('Anforderung Antragsteller'!H8="muss nicht erneut eingereicht werden",'Anforderung Antragsteller'!H8="nicht erforderlich"),"-",$C7)</f>
        <v>ja, egal welches Prüfschema (HP-Keymark, EHPA, …)</v>
      </c>
      <c r="E7" s="27" t="str">
        <f>IF(OR('Anforderung Antragsteller'!M8="muss nicht erneut eingereicht werden",'Anforderung Antragsteller'!M8="nicht erforderlich"),"-",$C7)</f>
        <v>-</v>
      </c>
      <c r="F7" s="27" t="str">
        <f>IF(OR('Anforderung Antragsteller'!R8="muss nicht erneut eingereicht werden",'Anforderung Antragsteller'!R8="nicht erforderlich"),"-",$C7)</f>
        <v>ja, egal welches Prüfschema (HP-Keymark, EHPA, …)</v>
      </c>
      <c r="G7" s="27" t="str">
        <f>IF(OR('Anforderung Antragsteller'!W8="muss nicht erneut eingereicht werden",'Anforderung Antragsteller'!W8="nicht erforderlich"),"-",$C7)</f>
        <v>ja, egal welches Prüfschema (HP-Keymark, EHPA, …)</v>
      </c>
      <c r="H7" s="27" t="str">
        <f>IF(OR('Anforderung Antragsteller'!AB8="muss nicht erneut eingereicht werden",'Anforderung Antragsteller'!AB8="nicht erforderlich"),"-",$C7)</f>
        <v>-</v>
      </c>
      <c r="I7" s="27" t="str">
        <f>IF(OR('Anforderung Antragsteller'!AG8="muss nicht erneut eingereicht werden",'Anforderung Antragsteller'!AG8="nicht erforderlich"),"-",$C7)</f>
        <v>ja, egal welches Prüfschema (HP-Keymark, EHPA, …)</v>
      </c>
    </row>
    <row r="8" spans="1:9" x14ac:dyDescent="0.35">
      <c r="A8" s="12"/>
      <c r="B8" s="87" t="s">
        <v>126</v>
      </c>
      <c r="C8" s="27" t="s">
        <v>5</v>
      </c>
      <c r="D8" s="27" t="str">
        <f>IF(OR('Anforderung Antragsteller'!H9="muss nicht erneut eingereicht werden",'Anforderung Antragsteller'!H9="nicht erforderlich"),"-",$C8)</f>
        <v>-</v>
      </c>
      <c r="E8" s="27" t="str">
        <f>IF(OR('Anforderung Antragsteller'!M9="muss nicht erneut eingereicht werden",'Anforderung Antragsteller'!M9="nicht erforderlich"),"-",$C8)</f>
        <v>-</v>
      </c>
      <c r="F8" s="27" t="str">
        <f>IF(OR('Anforderung Antragsteller'!R9="muss nicht erneut eingereicht werden",'Anforderung Antragsteller'!R9="nicht erforderlich"),"-",$C8)</f>
        <v>-</v>
      </c>
      <c r="G8" s="27" t="str">
        <f>IF(OR('Anforderung Antragsteller'!W9="muss nicht erneut eingereicht werden",'Anforderung Antragsteller'!W9="nicht erforderlich"),"-",$C8)</f>
        <v>-</v>
      </c>
      <c r="H8" s="27" t="str">
        <f>IF(OR('Anforderung Antragsteller'!AB9="muss nicht erneut eingereicht werden",'Anforderung Antragsteller'!AB9="nicht erforderlich"),"-",$C8)</f>
        <v>-</v>
      </c>
      <c r="I8" s="27" t="str">
        <f>IF(OR('Anforderung Antragsteller'!AG9="muss nicht erneut eingereicht werden",'Anforderung Antragsteller'!AG9="nicht erforderlich"),"-",$C8)</f>
        <v>-</v>
      </c>
    </row>
    <row r="9" spans="1:9" ht="47.5" x14ac:dyDescent="0.35">
      <c r="A9" s="13"/>
      <c r="B9" s="143" t="s">
        <v>173</v>
      </c>
      <c r="C9" s="32" t="s">
        <v>53</v>
      </c>
      <c r="D9" s="27" t="str">
        <f>IF(OR('Anforderung Antragsteller'!H10="muss nicht erneut eingereicht werden",'Anforderung Antragsteller'!H10="nicht erforderlich"),"-",$C9)</f>
        <v>-</v>
      </c>
      <c r="E9" s="27" t="str">
        <f>IF(OR('Anforderung Antragsteller'!M10="muss nicht erneut eingereicht werden",'Anforderung Antragsteller'!M10="nicht erforderlich"),"-",$C9)</f>
        <v>-</v>
      </c>
      <c r="F9" s="27" t="str">
        <f>IF(OR('Anforderung Antragsteller'!R10="muss nicht erneut eingereicht werden",'Anforderung Antragsteller'!R10="nicht erforderlich"),"-",$C9)</f>
        <v>ja, bei Heizungs-WP</v>
      </c>
      <c r="G9" s="27" t="str">
        <f>IF(OR('Anforderung Antragsteller'!W10="muss nicht erneut eingereicht werden",'Anforderung Antragsteller'!W10="nicht erforderlich"),"-",$C9)</f>
        <v>ja, bei Heizungs-WP</v>
      </c>
      <c r="H9" s="27" t="str">
        <f>IF(OR('Anforderung Antragsteller'!AB10="muss nicht erneut eingereicht werden",'Anforderung Antragsteller'!AB10="nicht erforderlich"),"-",$C9)</f>
        <v>-</v>
      </c>
      <c r="I9" s="27" t="str">
        <f>IF(OR('Anforderung Antragsteller'!AG10="muss nicht erneut eingereicht werden",'Anforderung Antragsteller'!AG10="nicht erforderlich"),"-",$C9)</f>
        <v>ja, bei Heizungs-WP</v>
      </c>
    </row>
    <row r="10" spans="1:9" ht="47.5" x14ac:dyDescent="0.35">
      <c r="A10" s="13"/>
      <c r="B10" s="141" t="s">
        <v>174</v>
      </c>
      <c r="C10" s="32" t="s">
        <v>53</v>
      </c>
      <c r="D10" s="27" t="str">
        <f>IF(OR('Anforderung Antragsteller'!H11="muss nicht erneut eingereicht werden",'Anforderung Antragsteller'!H11="nicht erforderlich"),"-",$C10)</f>
        <v>-</v>
      </c>
      <c r="E10" s="27" t="str">
        <f>IF(OR('Anforderung Antragsteller'!M11="muss nicht erneut eingereicht werden",'Anforderung Antragsteller'!M11="nicht erforderlich"),"-",$C10)</f>
        <v>-</v>
      </c>
      <c r="F10" s="27" t="str">
        <f>IF(OR('Anforderung Antragsteller'!R11="muss nicht erneut eingereicht werden",'Anforderung Antragsteller'!R11="nicht erforderlich"),"-",$C10)</f>
        <v>ja, bei Heizungs-WP</v>
      </c>
      <c r="G10" s="27" t="str">
        <f>IF(OR('Anforderung Antragsteller'!W11="muss nicht erneut eingereicht werden",'Anforderung Antragsteller'!W11="nicht erforderlich"),"-",$C10)</f>
        <v>ja, bei Heizungs-WP</v>
      </c>
      <c r="H10" s="27" t="str">
        <f>IF(OR('Anforderung Antragsteller'!AB11="muss nicht erneut eingereicht werden",'Anforderung Antragsteller'!AB11="nicht erforderlich"),"-",$C10)</f>
        <v>-</v>
      </c>
      <c r="I10" s="27" t="str">
        <f>IF(OR('Anforderung Antragsteller'!AG11="muss nicht erneut eingereicht werden",'Anforderung Antragsteller'!AG11="nicht erforderlich"),"-",$C10)</f>
        <v>ja, bei Heizungs-WP</v>
      </c>
    </row>
    <row r="11" spans="1:9" x14ac:dyDescent="0.35">
      <c r="A11" s="13"/>
      <c r="B11" s="89" t="s">
        <v>127</v>
      </c>
      <c r="C11" s="32" t="s">
        <v>5</v>
      </c>
      <c r="D11" s="27" t="str">
        <f>IF(OR('Anforderung Antragsteller'!H12="muss nicht erneut eingereicht werden",'Anforderung Antragsteller'!H12="nicht erforderlich"),"-",$C11)</f>
        <v>-</v>
      </c>
      <c r="E11" s="27" t="str">
        <f>IF(OR('Anforderung Antragsteller'!M12="muss nicht erneut eingereicht werden",'Anforderung Antragsteller'!M12="nicht erforderlich"),"-",$C11)</f>
        <v>-</v>
      </c>
      <c r="F11" s="27" t="str">
        <f>IF(OR('Anforderung Antragsteller'!R12="muss nicht erneut eingereicht werden",'Anforderung Antragsteller'!R12="nicht erforderlich"),"-",$C11)</f>
        <v>-</v>
      </c>
      <c r="G11" s="27" t="str">
        <f>IF(OR('Anforderung Antragsteller'!W12="muss nicht erneut eingereicht werden",'Anforderung Antragsteller'!W12="nicht erforderlich"),"-",$C11)</f>
        <v>-</v>
      </c>
      <c r="H11" s="27" t="str">
        <f>IF(OR('Anforderung Antragsteller'!AB12="muss nicht erneut eingereicht werden",'Anforderung Antragsteller'!AB12="nicht erforderlich"),"-",$C11)</f>
        <v>-</v>
      </c>
      <c r="I11" s="27" t="str">
        <f>IF(OR('Anforderung Antragsteller'!AG12="muss nicht erneut eingereicht werden",'Anforderung Antragsteller'!AG12="nicht erforderlich"),"-",$C11)</f>
        <v>-</v>
      </c>
    </row>
    <row r="12" spans="1:9" ht="29" x14ac:dyDescent="0.35">
      <c r="A12" s="13"/>
      <c r="B12" s="139" t="s">
        <v>73</v>
      </c>
      <c r="C12" s="32" t="s">
        <v>54</v>
      </c>
      <c r="D12" s="27" t="str">
        <f>IF(OR('Anforderung Antragsteller'!H13="muss nicht erneut eingereicht werden",'Anforderung Antragsteller'!H13="nicht erforderlich"),"-",$C12)</f>
        <v>-</v>
      </c>
      <c r="E12" s="27" t="str">
        <f>IF(OR('Anforderung Antragsteller'!M13="muss nicht erneut eingereicht werden",'Anforderung Antragsteller'!M13="nicht erforderlich"),"-",$C12)</f>
        <v>-</v>
      </c>
      <c r="F12" s="27" t="str">
        <f>IF(OR('Anforderung Antragsteller'!R13="muss nicht erneut eingereicht werden",'Anforderung Antragsteller'!R13="nicht erforderlich"),"-",$C12)</f>
        <v>-</v>
      </c>
      <c r="G12" s="27" t="str">
        <f>IF(OR('Anforderung Antragsteller'!W13="muss nicht erneut eingereicht werden",'Anforderung Antragsteller'!W13="nicht erforderlich"),"-",$C12)</f>
        <v>-</v>
      </c>
      <c r="H12" s="27" t="str">
        <f>IF(OR('Anforderung Antragsteller'!AB13="muss nicht erneut eingereicht werden",'Anforderung Antragsteller'!AB13="nicht erforderlich"),"-",$C12)</f>
        <v>-</v>
      </c>
      <c r="I12" s="27" t="str">
        <f>IF(OR('Anforderung Antragsteller'!AG13="muss nicht erneut eingereicht werden",'Anforderung Antragsteller'!AG13="nicht erforderlich"),"-",$C12)</f>
        <v>ja, bei Brauchwasser-WP</v>
      </c>
    </row>
    <row r="13" spans="1:9" ht="43.5" x14ac:dyDescent="0.35">
      <c r="A13" s="13"/>
      <c r="B13" s="140" t="s">
        <v>74</v>
      </c>
      <c r="C13" s="32" t="s">
        <v>54</v>
      </c>
      <c r="D13" s="27" t="str">
        <f>IF(OR('Anforderung Antragsteller'!H14="muss nicht erneut eingereicht werden",'Anforderung Antragsteller'!H14="nicht erforderlich"),"-",$C13)</f>
        <v>-</v>
      </c>
      <c r="E13" s="27" t="str">
        <f>IF(OR('Anforderung Antragsteller'!M14="muss nicht erneut eingereicht werden",'Anforderung Antragsteller'!M14="nicht erforderlich"),"-",$C13)</f>
        <v>-</v>
      </c>
      <c r="F13" s="27" t="str">
        <f>IF(OR('Anforderung Antragsteller'!R14="muss nicht erneut eingereicht werden",'Anforderung Antragsteller'!R14="nicht erforderlich"),"-",$C13)</f>
        <v>-</v>
      </c>
      <c r="G13" s="27" t="str">
        <f>IF(OR('Anforderung Antragsteller'!W14="muss nicht erneut eingereicht werden",'Anforderung Antragsteller'!W14="nicht erforderlich"),"-",$C13)</f>
        <v>-</v>
      </c>
      <c r="H13" s="27" t="str">
        <f>IF(OR('Anforderung Antragsteller'!AB14="muss nicht erneut eingereicht werden",'Anforderung Antragsteller'!AB14="nicht erforderlich"),"-",$C13)</f>
        <v>-</v>
      </c>
      <c r="I13" s="27" t="str">
        <f>IF(OR('Anforderung Antragsteller'!AG14="muss nicht erneut eingereicht werden",'Anforderung Antragsteller'!AG14="nicht erforderlich"),"-",$C13)</f>
        <v>ja, bei Brauchwasser-WP</v>
      </c>
    </row>
    <row r="14" spans="1:9" ht="58" x14ac:dyDescent="0.35">
      <c r="A14" s="12"/>
      <c r="B14" s="91" t="s">
        <v>48</v>
      </c>
      <c r="C14" s="27" t="s">
        <v>55</v>
      </c>
      <c r="D14" s="27" t="str">
        <f>IF(OR('Anforderung Antragsteller'!H15="muss nicht erneut eingereicht werden",'Anforderung Antragsteller'!H15="nicht erforderlich"),"-",$C14)</f>
        <v>ja, wenn notwendig</v>
      </c>
      <c r="E14" s="27" t="str">
        <f>IF(OR('Anforderung Antragsteller'!M15="muss nicht erneut eingereicht werden",'Anforderung Antragsteller'!M15="nicht erforderlich"),"-",$C14)</f>
        <v>-</v>
      </c>
      <c r="F14" s="27" t="str">
        <f>IF(OR('Anforderung Antragsteller'!R15="muss nicht erneut eingereicht werden",'Anforderung Antragsteller'!R15="nicht erforderlich"),"-",$C14)</f>
        <v>ja, wenn notwendig</v>
      </c>
      <c r="G14" s="27" t="str">
        <f>IF(OR('Anforderung Antragsteller'!W15="muss nicht erneut eingereicht werden",'Anforderung Antragsteller'!W15="nicht erforderlich"),"-",$C14)</f>
        <v>ja, wenn notwendig</v>
      </c>
      <c r="H14" s="27" t="str">
        <f>IF(OR('Anforderung Antragsteller'!AB15="muss nicht erneut eingereicht werden",'Anforderung Antragsteller'!AB15="nicht erforderlich"),"-",$C14)</f>
        <v>ja, wenn notwendig</v>
      </c>
      <c r="I14" s="27" t="str">
        <f>IF(OR('Anforderung Antragsteller'!AG15="muss nicht erneut eingereicht werden",'Anforderung Antragsteller'!AG15="nicht erforderlich"),"-",$C14)</f>
        <v>ja, wenn notwendig</v>
      </c>
    </row>
    <row r="15" spans="1:9" x14ac:dyDescent="0.35">
      <c r="A15" s="12"/>
      <c r="B15" s="92" t="s">
        <v>47</v>
      </c>
      <c r="C15" s="27" t="s">
        <v>56</v>
      </c>
      <c r="D15" s="27" t="str">
        <f>IF(OR('Anforderung Antragsteller'!H16="muss nicht erneut eingereicht werden",'Anforderung Antragsteller'!H16="nicht erforderlich"),"-",$C15)</f>
        <v>ja</v>
      </c>
      <c r="E15" s="27" t="str">
        <f>IF(OR('Anforderung Antragsteller'!M16="muss nicht erneut eingereicht werden",'Anforderung Antragsteller'!M16="nicht erforderlich"),"-",$C15)</f>
        <v>-</v>
      </c>
      <c r="F15" s="27" t="str">
        <f>IF(OR('Anforderung Antragsteller'!R16="muss nicht erneut eingereicht werden",'Anforderung Antragsteller'!R16="nicht erforderlich"),"-",$C15)</f>
        <v>ja</v>
      </c>
      <c r="G15" s="27" t="str">
        <f>IF(OR('Anforderung Antragsteller'!W16="muss nicht erneut eingereicht werden",'Anforderung Antragsteller'!W16="nicht erforderlich"),"-",$C15)</f>
        <v>ja</v>
      </c>
      <c r="H15" s="27" t="str">
        <f>IF(OR('Anforderung Antragsteller'!AB16="muss nicht erneut eingereicht werden",'Anforderung Antragsteller'!AB16="nicht erforderlich"),"-",$C15)</f>
        <v>ja</v>
      </c>
      <c r="I15" s="27" t="str">
        <f>IF(OR('Anforderung Antragsteller'!AG16="muss nicht erneut eingereicht werden",'Anforderung Antragsteller'!AG16="nicht erforderlich"),"-",$C15)</f>
        <v>ja</v>
      </c>
    </row>
    <row r="16" spans="1:9" ht="43.5" x14ac:dyDescent="0.35">
      <c r="A16" s="14"/>
      <c r="B16" s="93" t="s">
        <v>60</v>
      </c>
      <c r="C16" s="39" t="s">
        <v>57</v>
      </c>
      <c r="D16" s="27" t="str">
        <f>IF(OR('Anforderung Antragsteller'!H17="muss nicht erneut eingereicht werden",'Anforderung Antragsteller'!H17="nicht erforderlich"),"-",$C16)</f>
        <v>ja, wenn Übertragung</v>
      </c>
      <c r="E16" s="27" t="str">
        <f>IF(OR('Anforderung Antragsteller'!M17="muss nicht erneut eingereicht werden",'Anforderung Antragsteller'!M17="nicht erforderlich"),"-",$C16)</f>
        <v>-</v>
      </c>
      <c r="F16" s="27" t="str">
        <f>IF(OR('Anforderung Antragsteller'!R17="muss nicht erneut eingereicht werden",'Anforderung Antragsteller'!R17="nicht erforderlich"),"-",$C16)</f>
        <v>-</v>
      </c>
      <c r="G16" s="27" t="str">
        <f>IF(OR('Anforderung Antragsteller'!W17="muss nicht erneut eingereicht werden",'Anforderung Antragsteller'!W17="nicht erforderlich"),"-",$C16)</f>
        <v>-</v>
      </c>
      <c r="H16" s="27" t="str">
        <f>IF(OR('Anforderung Antragsteller'!AB17="muss nicht erneut eingereicht werden",'Anforderung Antragsteller'!AB17="nicht erforderlich"),"-",$C16)</f>
        <v>-</v>
      </c>
      <c r="I16" s="27" t="str">
        <f>IF(OR('Anforderung Antragsteller'!AG17="muss nicht erneut eingereicht werden",'Anforderung Antragsteller'!AG17="nicht erforderlich"),"-",$C16)</f>
        <v>-</v>
      </c>
    </row>
    <row r="17" spans="1:9" ht="18.5" x14ac:dyDescent="0.45">
      <c r="A17" s="11">
        <v>2</v>
      </c>
      <c r="B17" s="84" t="s">
        <v>14</v>
      </c>
      <c r="C17" s="40" t="s">
        <v>5</v>
      </c>
      <c r="D17" s="27" t="str">
        <f>IF(OR('Anforderung Antragsteller'!H18="muss nicht erneut eingereicht werden",'Anforderung Antragsteller'!H18="nicht erforderlich"),"-",$C17)</f>
        <v>-</v>
      </c>
      <c r="E17" s="27" t="str">
        <f>IF(OR('Anforderung Antragsteller'!M18="muss nicht erneut eingereicht werden",'Anforderung Antragsteller'!M18="nicht erforderlich"),"-",$C17)</f>
        <v>-</v>
      </c>
      <c r="F17" s="27" t="str">
        <f>IF(OR('Anforderung Antragsteller'!R18="muss nicht erneut eingereicht werden",'Anforderung Antragsteller'!R18="nicht erforderlich"),"-",$C17)</f>
        <v>-</v>
      </c>
      <c r="G17" s="27" t="str">
        <f>IF(OR('Anforderung Antragsteller'!W18="muss nicht erneut eingereicht werden",'Anforderung Antragsteller'!W18="nicht erforderlich"),"-",$C17)</f>
        <v>-</v>
      </c>
      <c r="H17" s="27" t="str">
        <f>IF(OR('Anforderung Antragsteller'!AB18="muss nicht erneut eingereicht werden",'Anforderung Antragsteller'!AB18="nicht erforderlich"),"-",$C17)</f>
        <v>-</v>
      </c>
      <c r="I17" s="27" t="str">
        <f>IF(OR('Anforderung Antragsteller'!AG18="muss nicht erneut eingereicht werden",'Anforderung Antragsteller'!AG18="nicht erforderlich"),"-",$C17)</f>
        <v>-</v>
      </c>
    </row>
    <row r="18" spans="1:9" ht="29" x14ac:dyDescent="0.35">
      <c r="A18" s="12"/>
      <c r="B18" s="96" t="s">
        <v>137</v>
      </c>
      <c r="C18" s="27" t="s">
        <v>58</v>
      </c>
      <c r="D18" s="27" t="str">
        <f>IF(OR('Anforderung Antragsteller'!H19="muss nicht erneut eingereicht werden",'Anforderung Antragsteller'!H19="nicht erforderlich"),"-",$C18)</f>
        <v>-</v>
      </c>
      <c r="E18" s="27" t="str">
        <f>IF(OR('Anforderung Antragsteller'!M19="muss nicht erneut eingereicht werden",'Anforderung Antragsteller'!M19="nicht erforderlich"),"-",$C18)</f>
        <v>-</v>
      </c>
      <c r="F18" s="27" t="str">
        <f>IF(OR('Anforderung Antragsteller'!R19="muss nicht erneut eingereicht werden",'Anforderung Antragsteller'!R19="nicht erforderlich"),"-",$C18)</f>
        <v>ja, beim geprüften Produkt mit dem Prüfbericht vergleichen</v>
      </c>
      <c r="G18" s="27" t="str">
        <f>IF(OR('Anforderung Antragsteller'!W19="muss nicht erneut eingereicht werden",'Anforderung Antragsteller'!W19="nicht erforderlich"),"-",$C18)</f>
        <v>ja, beim geprüften Produkt mit dem Prüfbericht vergleichen</v>
      </c>
      <c r="H18" s="27" t="str">
        <f>IF(OR('Anforderung Antragsteller'!AB19="muss nicht erneut eingereicht werden",'Anforderung Antragsteller'!AB19="nicht erforderlich"),"-",$C18)</f>
        <v>-</v>
      </c>
      <c r="I18" s="27" t="str">
        <f>IF(OR('Anforderung Antragsteller'!AG19="muss nicht erneut eingereicht werden",'Anforderung Antragsteller'!AG19="nicht erforderlich"),"-",$C18)</f>
        <v>ja, beim geprüften Produkt mit dem Prüfbericht vergleichen</v>
      </c>
    </row>
    <row r="19" spans="1:9" ht="29" x14ac:dyDescent="0.35">
      <c r="A19" s="12"/>
      <c r="B19" s="91" t="s">
        <v>179</v>
      </c>
      <c r="C19" s="40" t="s">
        <v>56</v>
      </c>
      <c r="D19" s="27" t="s">
        <v>59</v>
      </c>
      <c r="E19" s="27" t="s">
        <v>59</v>
      </c>
      <c r="F19" s="27" t="str">
        <f>IF(OR('Anforderung Antragsteller'!R21="muss nicht erneut eingereicht werden",'Anforderung Antragsteller'!R21="nicht erforderlich"),"-",$C19)</f>
        <v>ja</v>
      </c>
      <c r="G19" s="27" t="str">
        <f>IF(OR('Anforderung Antragsteller'!W21="muss nicht erneut eingereicht werden",'Anforderung Antragsteller'!W21="nicht erforderlich"),"-",$C19)</f>
        <v>ja</v>
      </c>
      <c r="H19" s="27" t="str">
        <f>IF(OR('Anforderung Antragsteller'!AB21="muss nicht erneut eingereicht werden",'Anforderung Antragsteller'!AB21="nicht erforderlich"),"-",$C19)</f>
        <v>ja</v>
      </c>
      <c r="I19" s="27" t="str">
        <f>IF(OR('Anforderung Antragsteller'!AG21="muss nicht erneut eingereicht werden",'Anforderung Antragsteller'!AG21="nicht erforderlich"),"-",$C19)</f>
        <v>ja</v>
      </c>
    </row>
    <row r="20" spans="1:9" ht="18.5" x14ac:dyDescent="0.45">
      <c r="A20" s="11">
        <v>3</v>
      </c>
      <c r="B20" s="84" t="s">
        <v>15</v>
      </c>
      <c r="C20" s="40" t="s">
        <v>5</v>
      </c>
      <c r="D20" s="27" t="str">
        <f>IF(OR('Anforderung Antragsteller'!H21="muss nicht erneut eingereicht werden",'Anforderung Antragsteller'!H21="nicht erforderlich"),"-",$C20)</f>
        <v>-</v>
      </c>
      <c r="E20" s="27" t="str">
        <f>IF(OR('Anforderung Antragsteller'!M21="muss nicht erneut eingereicht werden",'Anforderung Antragsteller'!M21="nicht erforderlich"),"-",$C20)</f>
        <v>-</v>
      </c>
      <c r="F20" s="27" t="str">
        <f>IF(OR('Anforderung Antragsteller'!R21="muss nicht erneut eingereicht werden",'Anforderung Antragsteller'!R21="nicht erforderlich"),"-",$C20)</f>
        <v>-</v>
      </c>
      <c r="G20" s="27" t="str">
        <f>IF(OR('Anforderung Antragsteller'!W21="muss nicht erneut eingereicht werden",'Anforderung Antragsteller'!W21="nicht erforderlich"),"-",$C20)</f>
        <v>-</v>
      </c>
      <c r="H20" s="27" t="str">
        <f>IF(OR('Anforderung Antragsteller'!AB21="muss nicht erneut eingereicht werden",'Anforderung Antragsteller'!AB21="nicht erforderlich"),"-",$C20)</f>
        <v>-</v>
      </c>
      <c r="I20" s="27" t="str">
        <f>IF(OR('Anforderung Antragsteller'!AG21="muss nicht erneut eingereicht werden",'Anforderung Antragsteller'!AG21="nicht erforderlich"),"-",$C20)</f>
        <v>-</v>
      </c>
    </row>
    <row r="21" spans="1:9" x14ac:dyDescent="0.35">
      <c r="A21" s="15"/>
      <c r="B21" s="98" t="s">
        <v>62</v>
      </c>
      <c r="C21" s="27" t="s">
        <v>59</v>
      </c>
      <c r="D21" s="27" t="str">
        <f>IF(OR('Anforderung Antragsteller'!H22="muss nicht erneut eingereicht werden",'Anforderung Antragsteller'!H22="nicht erforderlich"),"-",$C21)</f>
        <v>nein</v>
      </c>
      <c r="E21" s="27" t="str">
        <f>IF(OR('Anforderung Antragsteller'!M22="muss nicht erneut eingereicht werden",'Anforderung Antragsteller'!M22="nicht erforderlich"),"-",$C21)</f>
        <v>-</v>
      </c>
      <c r="F21" s="27" t="str">
        <f>IF(OR('Anforderung Antragsteller'!R22="muss nicht erneut eingereicht werden",'Anforderung Antragsteller'!R22="nicht erforderlich"),"-",$C21)</f>
        <v>nein</v>
      </c>
      <c r="G21" s="27" t="str">
        <f>IF(OR('Anforderung Antragsteller'!W22="muss nicht erneut eingereicht werden",'Anforderung Antragsteller'!W22="nicht erforderlich"),"-",$C21)</f>
        <v>-</v>
      </c>
      <c r="H21" s="27" t="str">
        <f>IF(OR('Anforderung Antragsteller'!AB22="muss nicht erneut eingereicht werden",'Anforderung Antragsteller'!AB22="nicht erforderlich"),"-",$C21)</f>
        <v>-</v>
      </c>
      <c r="I21" s="27" t="str">
        <f>IF(OR('Anforderung Antragsteller'!AG22="muss nicht erneut eingereicht werden",'Anforderung Antragsteller'!AG22="nicht erforderlich"),"-",$C21)</f>
        <v>-</v>
      </c>
    </row>
    <row r="22" spans="1:9" x14ac:dyDescent="0.35">
      <c r="A22" s="12"/>
      <c r="B22" s="96" t="s">
        <v>63</v>
      </c>
      <c r="C22" s="27" t="s">
        <v>56</v>
      </c>
      <c r="D22" s="27" t="str">
        <f>IF(OR('Anforderung Antragsteller'!H23="muss nicht erneut eingereicht werden",'Anforderung Antragsteller'!H23="nicht erforderlich"),"-",$C22)</f>
        <v>ja</v>
      </c>
      <c r="E22" s="27" t="str">
        <f>IF(OR('Anforderung Antragsteller'!M23="muss nicht erneut eingereicht werden",'Anforderung Antragsteller'!M23="nicht erforderlich"),"-",$C22)</f>
        <v>-</v>
      </c>
      <c r="F22" s="27" t="str">
        <f>IF(OR('Anforderung Antragsteller'!R23="muss nicht erneut eingereicht werden",'Anforderung Antragsteller'!R23="nicht erforderlich"),"-",$C22)</f>
        <v>ja</v>
      </c>
      <c r="G22" s="27" t="str">
        <f>IF(OR('Anforderung Antragsteller'!W23="muss nicht erneut eingereicht werden",'Anforderung Antragsteller'!W23="nicht erforderlich"),"-",$C22)</f>
        <v>-</v>
      </c>
      <c r="H22" s="27" t="str">
        <f>IF(OR('Anforderung Antragsteller'!AB23="muss nicht erneut eingereicht werden",'Anforderung Antragsteller'!AB23="nicht erforderlich"),"-",$C22)</f>
        <v>-</v>
      </c>
      <c r="I22" s="27" t="str">
        <f>IF(OR('Anforderung Antragsteller'!AG23="muss nicht erneut eingereicht werden",'Anforderung Antragsteller'!AG23="nicht erforderlich"),"-",$C22)</f>
        <v>-</v>
      </c>
    </row>
    <row r="23" spans="1:9" x14ac:dyDescent="0.35">
      <c r="A23" s="12"/>
      <c r="B23" s="96" t="s">
        <v>64</v>
      </c>
      <c r="C23" s="27" t="s">
        <v>56</v>
      </c>
      <c r="D23" s="27" t="str">
        <f>IF(OR('Anforderung Antragsteller'!H24="muss nicht erneut eingereicht werden",'Anforderung Antragsteller'!H24="nicht erforderlich"),"-",$C23)</f>
        <v>ja</v>
      </c>
      <c r="E23" s="27" t="str">
        <f>IF(OR('Anforderung Antragsteller'!M24="muss nicht erneut eingereicht werden",'Anforderung Antragsteller'!M24="nicht erforderlich"),"-",$C23)</f>
        <v>-</v>
      </c>
      <c r="F23" s="27" t="str">
        <f>IF(OR('Anforderung Antragsteller'!R24="muss nicht erneut eingereicht werden",'Anforderung Antragsteller'!R24="nicht erforderlich"),"-",$C23)</f>
        <v>ja</v>
      </c>
      <c r="G23" s="27" t="str">
        <f>IF(OR('Anforderung Antragsteller'!W24="muss nicht erneut eingereicht werden",'Anforderung Antragsteller'!W24="nicht erforderlich"),"-",$C23)</f>
        <v>-</v>
      </c>
      <c r="H23" s="27" t="str">
        <f>IF(OR('Anforderung Antragsteller'!AB24="muss nicht erneut eingereicht werden",'Anforderung Antragsteller'!AB24="nicht erforderlich"),"-",$C23)</f>
        <v>-</v>
      </c>
      <c r="I23" s="27" t="str">
        <f>IF(OR('Anforderung Antragsteller'!AG24="muss nicht erneut eingereicht werden",'Anforderung Antragsteller'!AG24="nicht erforderlich"),"-",$C23)</f>
        <v>-</v>
      </c>
    </row>
    <row r="24" spans="1:9" ht="58" x14ac:dyDescent="0.35">
      <c r="A24" s="16"/>
      <c r="B24" s="99" t="s">
        <v>65</v>
      </c>
      <c r="C24" s="27" t="s">
        <v>56</v>
      </c>
      <c r="D24" s="27" t="str">
        <f>IF(OR('Anforderung Antragsteller'!H25="muss nicht erneut eingereicht werden",'Anforderung Antragsteller'!H25="nicht erforderlich"),"-",$C24)</f>
        <v>ja</v>
      </c>
      <c r="E24" s="27" t="str">
        <f>IF(OR('Anforderung Antragsteller'!M25="muss nicht erneut eingereicht werden",'Anforderung Antragsteller'!M25="nicht erforderlich"),"-",$C24)</f>
        <v>-</v>
      </c>
      <c r="F24" s="27" t="str">
        <f>IF(OR('Anforderung Antragsteller'!R25="muss nicht erneut eingereicht werden",'Anforderung Antragsteller'!R25="nicht erforderlich"),"-",$C24)</f>
        <v>ja</v>
      </c>
      <c r="G24" s="27" t="str">
        <f>IF(OR('Anforderung Antragsteller'!W25="muss nicht erneut eingereicht werden",'Anforderung Antragsteller'!W25="nicht erforderlich"),"-",$C24)</f>
        <v>-</v>
      </c>
      <c r="H24" s="27" t="str">
        <f>IF(OR('Anforderung Antragsteller'!AB25="muss nicht erneut eingereicht werden",'Anforderung Antragsteller'!AB25="nicht erforderlich"),"-",$C24)</f>
        <v>-</v>
      </c>
      <c r="I24" s="27" t="str">
        <f>IF(OR('Anforderung Antragsteller'!AG25="muss nicht erneut eingereicht werden",'Anforderung Antragsteller'!AG25="nicht erforderlich"),"-",$C24)</f>
        <v>-</v>
      </c>
    </row>
    <row r="25" spans="1:9" ht="18.5" x14ac:dyDescent="0.45">
      <c r="A25" s="11">
        <v>4</v>
      </c>
      <c r="B25" s="84" t="s">
        <v>17</v>
      </c>
      <c r="C25" s="40" t="s">
        <v>5</v>
      </c>
      <c r="D25" s="27" t="str">
        <f>IF(OR('Anforderung Antragsteller'!H26="muss nicht erneut eingereicht werden",'Anforderung Antragsteller'!H26="nicht erforderlich"),"-",$C25)</f>
        <v>-</v>
      </c>
      <c r="E25" s="27" t="str">
        <f>IF(OR('Anforderung Antragsteller'!M26="muss nicht erneut eingereicht werden",'Anforderung Antragsteller'!M26="nicht erforderlich"),"-",$C25)</f>
        <v>-</v>
      </c>
      <c r="F25" s="27" t="str">
        <f>IF(OR('Anforderung Antragsteller'!R26="muss nicht erneut eingereicht werden",'Anforderung Antragsteller'!R26="nicht erforderlich"),"-",$C25)</f>
        <v>-</v>
      </c>
      <c r="G25" s="27" t="str">
        <f>IF(OR('Anforderung Antragsteller'!W26="muss nicht erneut eingereicht werden",'Anforderung Antragsteller'!W26="nicht erforderlich"),"-",$C25)</f>
        <v>-</v>
      </c>
      <c r="H25" s="27" t="str">
        <f>IF(OR('Anforderung Antragsteller'!AB26="muss nicht erneut eingereicht werden",'Anforderung Antragsteller'!AB26="nicht erforderlich"),"-",$C25)</f>
        <v>-</v>
      </c>
      <c r="I25" s="27" t="str">
        <f>IF(OR('Anforderung Antragsteller'!AG26="muss nicht erneut eingereicht werden",'Anforderung Antragsteller'!AG26="nicht erforderlich"),"-",$C25)</f>
        <v>-</v>
      </c>
    </row>
    <row r="26" spans="1:9" ht="29" x14ac:dyDescent="0.35">
      <c r="A26" s="17"/>
      <c r="B26" s="98" t="s">
        <v>66</v>
      </c>
      <c r="C26" s="27" t="s">
        <v>56</v>
      </c>
      <c r="D26" s="27" t="str">
        <f>IF(OR('Anforderung Antragsteller'!H27="muss nicht erneut eingereicht werden",'Anforderung Antragsteller'!H27="nicht erforderlich"),"-",$C26)</f>
        <v>ja</v>
      </c>
      <c r="E26" s="27" t="str">
        <f>IF(OR('Anforderung Antragsteller'!M27="muss nicht erneut eingereicht werden",'Anforderung Antragsteller'!M27="nicht erforderlich"),"-",$C26)</f>
        <v>-</v>
      </c>
      <c r="F26" s="27" t="str">
        <f>IF(OR('Anforderung Antragsteller'!R27="muss nicht erneut eingereicht werden",'Anforderung Antragsteller'!R27="nicht erforderlich"),"-",$C26)</f>
        <v>ja</v>
      </c>
      <c r="G26" s="27" t="str">
        <f>IF(OR('Anforderung Antragsteller'!W27="muss nicht erneut eingereicht werden",'Anforderung Antragsteller'!W27="nicht erforderlich"),"-",$C26)</f>
        <v>ja</v>
      </c>
      <c r="H26" s="27" t="str">
        <f>IF(OR('Anforderung Antragsteller'!AB27="muss nicht erneut eingereicht werden",'Anforderung Antragsteller'!AB27="nicht erforderlich"),"-",$C26)</f>
        <v>ja</v>
      </c>
      <c r="I26" s="27" t="str">
        <f>IF(OR('Anforderung Antragsteller'!AG27="muss nicht erneut eingereicht werden",'Anforderung Antragsteller'!AG27="nicht erforderlich"),"-",$C26)</f>
        <v>ja</v>
      </c>
    </row>
    <row r="27" spans="1:9" x14ac:dyDescent="0.35">
      <c r="A27" s="17"/>
      <c r="B27" s="91" t="s">
        <v>67</v>
      </c>
      <c r="C27" s="27" t="s">
        <v>56</v>
      </c>
      <c r="D27" s="27" t="str">
        <f>IF(OR('Anforderung Antragsteller'!H28="muss nicht erneut eingereicht werden",'Anforderung Antragsteller'!H28="nicht erforderlich"),"-",$C27)</f>
        <v>ja</v>
      </c>
      <c r="E27" s="27" t="str">
        <f>IF(OR('Anforderung Antragsteller'!M28="muss nicht erneut eingereicht werden",'Anforderung Antragsteller'!M28="nicht erforderlich"),"-",$C27)</f>
        <v>-</v>
      </c>
      <c r="F27" s="27" t="str">
        <f>IF(OR('Anforderung Antragsteller'!R28="muss nicht erneut eingereicht werden",'Anforderung Antragsteller'!R28="nicht erforderlich"),"-",$C27)</f>
        <v>ja</v>
      </c>
      <c r="G27" s="27" t="str">
        <f>IF(OR('Anforderung Antragsteller'!W28="muss nicht erneut eingereicht werden",'Anforderung Antragsteller'!W28="nicht erforderlich"),"-",$C27)</f>
        <v>ja</v>
      </c>
      <c r="H27" s="27" t="str">
        <f>IF(OR('Anforderung Antragsteller'!AB28="muss nicht erneut eingereicht werden",'Anforderung Antragsteller'!AB28="nicht erforderlich"),"-",$C27)</f>
        <v>ja</v>
      </c>
      <c r="I27" s="27" t="str">
        <f>IF(OR('Anforderung Antragsteller'!AG28="muss nicht erneut eingereicht werden",'Anforderung Antragsteller'!AG28="nicht erforderlich"),"-",$C27)</f>
        <v>ja</v>
      </c>
    </row>
    <row r="28" spans="1:9" x14ac:dyDescent="0.35">
      <c r="A28" s="18"/>
      <c r="B28" s="100" t="s">
        <v>19</v>
      </c>
      <c r="C28" s="27" t="s">
        <v>59</v>
      </c>
      <c r="D28" s="27" t="str">
        <f>IF(OR('Anforderung Antragsteller'!H29="muss nicht erneut eingereicht werden",'Anforderung Antragsteller'!H29="nicht erforderlich"),"-",$C28)</f>
        <v>nein</v>
      </c>
      <c r="E28" s="27" t="str">
        <f>IF(OR('Anforderung Antragsteller'!M29="muss nicht erneut eingereicht werden",'Anforderung Antragsteller'!M29="nicht erforderlich"),"-",$C28)</f>
        <v>-</v>
      </c>
      <c r="F28" s="27" t="str">
        <f>IF(OR('Anforderung Antragsteller'!R29="muss nicht erneut eingereicht werden",'Anforderung Antragsteller'!R29="nicht erforderlich"),"-",$C28)</f>
        <v>nein</v>
      </c>
      <c r="G28" s="27" t="str">
        <f>IF(OR('Anforderung Antragsteller'!W29="muss nicht erneut eingereicht werden",'Anforderung Antragsteller'!W29="nicht erforderlich"),"-",$C28)</f>
        <v>nein</v>
      </c>
      <c r="H28" s="27" t="str">
        <f>IF(OR('Anforderung Antragsteller'!AB29="muss nicht erneut eingereicht werden",'Anforderung Antragsteller'!AB29="nicht erforderlich"),"-",$C28)</f>
        <v>nein</v>
      </c>
      <c r="I28" s="27" t="str">
        <f>IF(OR('Anforderung Antragsteller'!AG29="muss nicht erneut eingereicht werden",'Anforderung Antragsteller'!AG29="nicht erforderlich"),"-",$C28)</f>
        <v>nein</v>
      </c>
    </row>
    <row r="29" spans="1:9" ht="18.5" x14ac:dyDescent="0.45">
      <c r="A29" s="11">
        <v>5</v>
      </c>
      <c r="B29" s="84" t="s">
        <v>20</v>
      </c>
      <c r="C29" s="45" t="s">
        <v>5</v>
      </c>
      <c r="D29" s="27" t="str">
        <f>IF(OR('Anforderung Antragsteller'!H30="muss nicht erneut eingereicht werden",'Anforderung Antragsteller'!H30="nicht erforderlich"),"-",$C29)</f>
        <v>-</v>
      </c>
      <c r="E29" s="27" t="str">
        <f>IF(OR('Anforderung Antragsteller'!M30="muss nicht erneut eingereicht werden",'Anforderung Antragsteller'!M30="nicht erforderlich"),"-",$C29)</f>
        <v>-</v>
      </c>
      <c r="F29" s="27" t="str">
        <f>IF(OR('Anforderung Antragsteller'!R30="muss nicht erneut eingereicht werden",'Anforderung Antragsteller'!R30="nicht erforderlich"),"-",$C29)</f>
        <v>-</v>
      </c>
      <c r="G29" s="27" t="str">
        <f>IF(OR('Anforderung Antragsteller'!W30="muss nicht erneut eingereicht werden",'Anforderung Antragsteller'!W30="nicht erforderlich"),"-",$C29)</f>
        <v>-</v>
      </c>
      <c r="H29" s="27" t="str">
        <f>IF(OR('Anforderung Antragsteller'!AB30="muss nicht erneut eingereicht werden",'Anforderung Antragsteller'!AB30="nicht erforderlich"),"-",$C29)</f>
        <v>-</v>
      </c>
      <c r="I29" s="27" t="str">
        <f>IF(OR('Anforderung Antragsteller'!AG30="muss nicht erneut eingereicht werden",'Anforderung Antragsteller'!AG30="nicht erforderlich"),"-",$C29)</f>
        <v>-</v>
      </c>
    </row>
    <row r="30" spans="1:9" x14ac:dyDescent="0.35">
      <c r="A30" s="19"/>
      <c r="B30" s="98" t="s">
        <v>21</v>
      </c>
      <c r="C30" s="27" t="s">
        <v>59</v>
      </c>
      <c r="D30" s="27" t="str">
        <f>IF(OR('Anforderung Antragsteller'!H31="muss nicht erneut eingereicht werden",'Anforderung Antragsteller'!H31="nicht erforderlich"),"-",$C30)</f>
        <v>nein</v>
      </c>
      <c r="E30" s="27" t="str">
        <f>IF(OR('Anforderung Antragsteller'!M31="muss nicht erneut eingereicht werden",'Anforderung Antragsteller'!M31="nicht erforderlich"),"-",$C30)</f>
        <v>-</v>
      </c>
      <c r="F30" s="27" t="str">
        <f>IF(OR('Anforderung Antragsteller'!R31="muss nicht erneut eingereicht werden",'Anforderung Antragsteller'!R31="nicht erforderlich"),"-",$C30)</f>
        <v>nein</v>
      </c>
      <c r="G30" s="27" t="str">
        <f>IF(OR('Anforderung Antragsteller'!W31="muss nicht erneut eingereicht werden",'Anforderung Antragsteller'!W31="nicht erforderlich"),"-",$C30)</f>
        <v>nein</v>
      </c>
      <c r="H30" s="27" t="str">
        <f>IF(OR('Anforderung Antragsteller'!AB31="muss nicht erneut eingereicht werden",'Anforderung Antragsteller'!AB31="nicht erforderlich"),"-",$C30)</f>
        <v>nein</v>
      </c>
      <c r="I30" s="27" t="str">
        <f>IF(OR('Anforderung Antragsteller'!AG31="muss nicht erneut eingereicht werden",'Anforderung Antragsteller'!AG31="nicht erforderlich"),"-",$C30)</f>
        <v>nein</v>
      </c>
    </row>
    <row r="31" spans="1:9" x14ac:dyDescent="0.35">
      <c r="A31" s="19"/>
      <c r="B31" s="101" t="s">
        <v>22</v>
      </c>
      <c r="C31" s="27" t="s">
        <v>59</v>
      </c>
      <c r="D31" s="27" t="str">
        <f>IF(OR('Anforderung Antragsteller'!H32="muss nicht erneut eingereicht werden",'Anforderung Antragsteller'!H32="nicht erforderlich"),"-",$C31)</f>
        <v>nein</v>
      </c>
      <c r="E31" s="27" t="str">
        <f>IF(OR('Anforderung Antragsteller'!M32="muss nicht erneut eingereicht werden",'Anforderung Antragsteller'!M32="nicht erforderlich"),"-",$C31)</f>
        <v>-</v>
      </c>
      <c r="F31" s="27" t="str">
        <f>IF(OR('Anforderung Antragsteller'!R32="muss nicht erneut eingereicht werden",'Anforderung Antragsteller'!R32="nicht erforderlich"),"-",$C31)</f>
        <v>nein</v>
      </c>
      <c r="G31" s="27" t="str">
        <f>IF(OR('Anforderung Antragsteller'!W32="muss nicht erneut eingereicht werden",'Anforderung Antragsteller'!W32="nicht erforderlich"),"-",$C31)</f>
        <v>nein</v>
      </c>
      <c r="H31" s="27" t="str">
        <f>IF(OR('Anforderung Antragsteller'!AB32="muss nicht erneut eingereicht werden",'Anforderung Antragsteller'!AB32="nicht erforderlich"),"-",$C31)</f>
        <v>nein</v>
      </c>
      <c r="I31" s="27" t="str">
        <f>IF(OR('Anforderung Antragsteller'!AG32="muss nicht erneut eingereicht werden",'Anforderung Antragsteller'!AG32="nicht erforderlich"),"-",$C31)</f>
        <v>nein</v>
      </c>
    </row>
    <row r="32" spans="1:9" x14ac:dyDescent="0.35">
      <c r="A32" s="19"/>
      <c r="B32" s="101" t="s">
        <v>23</v>
      </c>
      <c r="C32" s="27" t="s">
        <v>59</v>
      </c>
      <c r="D32" s="27" t="str">
        <f>IF(OR('Anforderung Antragsteller'!H33="muss nicht erneut eingereicht werden",'Anforderung Antragsteller'!H33="nicht erforderlich"),"-",$C32)</f>
        <v>nein</v>
      </c>
      <c r="E32" s="27" t="str">
        <f>IF(OR('Anforderung Antragsteller'!M33="muss nicht erneut eingereicht werden",'Anforderung Antragsteller'!M33="nicht erforderlich"),"-",$C32)</f>
        <v>-</v>
      </c>
      <c r="F32" s="27" t="str">
        <f>IF(OR('Anforderung Antragsteller'!R33="muss nicht erneut eingereicht werden",'Anforderung Antragsteller'!R33="nicht erforderlich"),"-",$C32)</f>
        <v>nein</v>
      </c>
      <c r="G32" s="27" t="str">
        <f>IF(OR('Anforderung Antragsteller'!W33="muss nicht erneut eingereicht werden",'Anforderung Antragsteller'!W33="nicht erforderlich"),"-",$C32)</f>
        <v>nein</v>
      </c>
      <c r="H32" s="27" t="str">
        <f>IF(OR('Anforderung Antragsteller'!AB33="muss nicht erneut eingereicht werden",'Anforderung Antragsteller'!AB33="nicht erforderlich"),"-",$C32)</f>
        <v>nein</v>
      </c>
      <c r="I32" s="27" t="str">
        <f>IF(OR('Anforderung Antragsteller'!AG33="muss nicht erneut eingereicht werden",'Anforderung Antragsteller'!AG33="nicht erforderlich"),"-",$C32)</f>
        <v>nein</v>
      </c>
    </row>
    <row r="33" spans="1:9" x14ac:dyDescent="0.35">
      <c r="A33" s="19"/>
      <c r="B33" s="96" t="s">
        <v>24</v>
      </c>
      <c r="C33" s="27" t="s">
        <v>59</v>
      </c>
      <c r="D33" s="27" t="str">
        <f>IF(OR('Anforderung Antragsteller'!H34="muss nicht erneut eingereicht werden",'Anforderung Antragsteller'!H34="nicht erforderlich"),"-",$C33)</f>
        <v>nein</v>
      </c>
      <c r="E33" s="27" t="str">
        <f>IF(OR('Anforderung Antragsteller'!M34="muss nicht erneut eingereicht werden",'Anforderung Antragsteller'!M34="nicht erforderlich"),"-",$C33)</f>
        <v>-</v>
      </c>
      <c r="F33" s="27" t="str">
        <f>IF(OR('Anforderung Antragsteller'!R34="muss nicht erneut eingereicht werden",'Anforderung Antragsteller'!R34="nicht erforderlich"),"-",$C33)</f>
        <v>nein</v>
      </c>
      <c r="G33" s="27" t="str">
        <f>IF(OR('Anforderung Antragsteller'!W34="muss nicht erneut eingereicht werden",'Anforderung Antragsteller'!W34="nicht erforderlich"),"-",$C33)</f>
        <v>nein</v>
      </c>
      <c r="H33" s="27" t="str">
        <f>IF(OR('Anforderung Antragsteller'!AB34="muss nicht erneut eingereicht werden",'Anforderung Antragsteller'!AB34="nicht erforderlich"),"-",$C33)</f>
        <v>nein</v>
      </c>
      <c r="I33" s="27" t="str">
        <f>IF(OR('Anforderung Antragsteller'!AG34="muss nicht erneut eingereicht werden",'Anforderung Antragsteller'!AG34="nicht erforderlich"),"-",$C33)</f>
        <v>nein</v>
      </c>
    </row>
    <row r="34" spans="1:9" x14ac:dyDescent="0.35">
      <c r="A34" s="19"/>
      <c r="B34" s="102" t="s">
        <v>25</v>
      </c>
      <c r="C34" s="27" t="s">
        <v>59</v>
      </c>
      <c r="D34" s="27" t="str">
        <f>IF(OR('Anforderung Antragsteller'!H35="muss nicht erneut eingereicht werden",'Anforderung Antragsteller'!H35="nicht erforderlich"),"-",$C34)</f>
        <v>nein</v>
      </c>
      <c r="E34" s="27" t="str">
        <f>IF(OR('Anforderung Antragsteller'!M35="muss nicht erneut eingereicht werden",'Anforderung Antragsteller'!M35="nicht erforderlich"),"-",$C34)</f>
        <v>-</v>
      </c>
      <c r="F34" s="27" t="str">
        <f>IF(OR('Anforderung Antragsteller'!R35="muss nicht erneut eingereicht werden",'Anforderung Antragsteller'!R35="nicht erforderlich"),"-",$C34)</f>
        <v>nein</v>
      </c>
      <c r="G34" s="27" t="str">
        <f>IF(OR('Anforderung Antragsteller'!W35="muss nicht erneut eingereicht werden",'Anforderung Antragsteller'!W35="nicht erforderlich"),"-",$C34)</f>
        <v>nein</v>
      </c>
      <c r="H34" s="27" t="str">
        <f>IF(OR('Anforderung Antragsteller'!AB35="muss nicht erneut eingereicht werden",'Anforderung Antragsteller'!AB35="nicht erforderlich"),"-",$C34)</f>
        <v>nein</v>
      </c>
      <c r="I34" s="27" t="str">
        <f>IF(OR('Anforderung Antragsteller'!AG35="muss nicht erneut eingereicht werden",'Anforderung Antragsteller'!AG35="nicht erforderlich"),"-",$C34)</f>
        <v>nein</v>
      </c>
    </row>
    <row r="35" spans="1:9" ht="43.5" x14ac:dyDescent="0.35">
      <c r="A35" s="18"/>
      <c r="B35" s="99" t="s">
        <v>26</v>
      </c>
      <c r="C35" s="27" t="s">
        <v>59</v>
      </c>
      <c r="D35" s="27" t="str">
        <f>IF(OR('Anforderung Antragsteller'!H36="muss nicht erneut eingereicht werden",'Anforderung Antragsteller'!H36="nicht erforderlich"),"-",$C35)</f>
        <v>nein</v>
      </c>
      <c r="E35" s="27" t="str">
        <f>IF(OR('Anforderung Antragsteller'!M36="muss nicht erneut eingereicht werden",'Anforderung Antragsteller'!M36="nicht erforderlich"),"-",$C35)</f>
        <v>-</v>
      </c>
      <c r="F35" s="27" t="str">
        <f>IF(OR('Anforderung Antragsteller'!R36="muss nicht erneut eingereicht werden",'Anforderung Antragsteller'!R36="nicht erforderlich"),"-",$C35)</f>
        <v>nein</v>
      </c>
      <c r="G35" s="27" t="str">
        <f>IF(OR('Anforderung Antragsteller'!W36="muss nicht erneut eingereicht werden",'Anforderung Antragsteller'!W36="nicht erforderlich"),"-",$C35)</f>
        <v>nein</v>
      </c>
      <c r="H35" s="27" t="str">
        <f>IF(OR('Anforderung Antragsteller'!AB36="muss nicht erneut eingereicht werden",'Anforderung Antragsteller'!AB36="nicht erforderlich"),"-",$C35)</f>
        <v>nein</v>
      </c>
      <c r="I35" s="27" t="str">
        <f>IF(OR('Anforderung Antragsteller'!AG36="muss nicht erneut eingereicht werden",'Anforderung Antragsteller'!AG36="nicht erforderlich"),"-",$C35)</f>
        <v>nein</v>
      </c>
    </row>
    <row r="36" spans="1:9" ht="18.5" x14ac:dyDescent="0.45">
      <c r="A36" s="11">
        <v>6</v>
      </c>
      <c r="B36" s="84" t="s">
        <v>27</v>
      </c>
      <c r="C36" s="45" t="s">
        <v>5</v>
      </c>
      <c r="D36" s="27" t="str">
        <f>IF(OR('Anforderung Antragsteller'!H37="muss nicht erneut eingereicht werden",'Anforderung Antragsteller'!H37="nicht erforderlich"),"-",$C36)</f>
        <v>-</v>
      </c>
      <c r="E36" s="27" t="str">
        <f>IF(OR('Anforderung Antragsteller'!M37="muss nicht erneut eingereicht werden",'Anforderung Antragsteller'!M37="nicht erforderlich"),"-",$C36)</f>
        <v>-</v>
      </c>
      <c r="F36" s="27" t="str">
        <f>IF(OR('Anforderung Antragsteller'!R37="muss nicht erneut eingereicht werden",'Anforderung Antragsteller'!R37="nicht erforderlich"),"-",$C36)</f>
        <v>-</v>
      </c>
      <c r="G36" s="27" t="str">
        <f>IF(OR('Anforderung Antragsteller'!W37="muss nicht erneut eingereicht werden",'Anforderung Antragsteller'!W37="nicht erforderlich"),"-",$C36)</f>
        <v>-</v>
      </c>
      <c r="H36" s="27" t="str">
        <f>IF(OR('Anforderung Antragsteller'!AB37="muss nicht erneut eingereicht werden",'Anforderung Antragsteller'!AB37="nicht erforderlich"),"-",$C36)</f>
        <v>-</v>
      </c>
      <c r="I36" s="27" t="str">
        <f>IF(OR('Anforderung Antragsteller'!AG37="muss nicht erneut eingereicht werden",'Anforderung Antragsteller'!AG37="nicht erforderlich"),"-",$C36)</f>
        <v>-</v>
      </c>
    </row>
    <row r="37" spans="1:9" ht="29" x14ac:dyDescent="0.35">
      <c r="A37" s="15"/>
      <c r="B37" s="98" t="s">
        <v>28</v>
      </c>
      <c r="C37" s="27" t="s">
        <v>59</v>
      </c>
      <c r="D37" s="27" t="str">
        <f>IF(OR('Anforderung Antragsteller'!H38="muss nicht erneut eingereicht werden",'Anforderung Antragsteller'!H38="nicht erforderlich"),"-",$C37)</f>
        <v>nein</v>
      </c>
      <c r="E37" s="27" t="str">
        <f>IF(OR('Anforderung Antragsteller'!M38="muss nicht erneut eingereicht werden",'Anforderung Antragsteller'!M38="nicht erforderlich"),"-",$C37)</f>
        <v>-</v>
      </c>
      <c r="F37" s="27" t="str">
        <f>IF(OR('Anforderung Antragsteller'!R38="muss nicht erneut eingereicht werden",'Anforderung Antragsteller'!R38="nicht erforderlich"),"-",$C37)</f>
        <v>nein</v>
      </c>
      <c r="G37" s="27" t="str">
        <f>IF(OR('Anforderung Antragsteller'!W38="muss nicht erneut eingereicht werden",'Anforderung Antragsteller'!W38="nicht erforderlich"),"-",$C37)</f>
        <v>nein</v>
      </c>
      <c r="H37" s="27" t="str">
        <f>IF(OR('Anforderung Antragsteller'!AB38="muss nicht erneut eingereicht werden",'Anforderung Antragsteller'!AB38="nicht erforderlich"),"-",$C37)</f>
        <v>nein</v>
      </c>
      <c r="I37" s="27" t="str">
        <f>IF(OR('Anforderung Antragsteller'!AG38="muss nicht erneut eingereicht werden",'Anforderung Antragsteller'!AG38="nicht erforderlich"),"-",$C37)</f>
        <v>nein</v>
      </c>
    </row>
    <row r="38" spans="1:9" ht="29" x14ac:dyDescent="0.35">
      <c r="A38" s="15"/>
      <c r="B38" s="101" t="s">
        <v>114</v>
      </c>
      <c r="C38" s="27" t="s">
        <v>56</v>
      </c>
      <c r="D38" s="27" t="s">
        <v>56</v>
      </c>
      <c r="E38" s="27" t="s">
        <v>5</v>
      </c>
      <c r="F38" s="27" t="s">
        <v>59</v>
      </c>
      <c r="G38" s="27" t="s">
        <v>56</v>
      </c>
      <c r="H38" s="27" t="s">
        <v>56</v>
      </c>
      <c r="I38" s="27" t="s">
        <v>59</v>
      </c>
    </row>
    <row r="39" spans="1:9" x14ac:dyDescent="0.35">
      <c r="A39" s="12"/>
      <c r="B39" s="96" t="s">
        <v>29</v>
      </c>
      <c r="C39" s="27" t="s">
        <v>59</v>
      </c>
      <c r="D39" s="27" t="str">
        <f>IF(OR('Anforderung Antragsteller'!H40="muss nicht erneut eingereicht werden",'Anforderung Antragsteller'!H40="nicht erforderlich"),"-",$C39)</f>
        <v>nein</v>
      </c>
      <c r="E39" s="27" t="str">
        <f>IF(OR('Anforderung Antragsteller'!M40="muss nicht erneut eingereicht werden",'Anforderung Antragsteller'!M40="nicht erforderlich"),"-",$C39)</f>
        <v>-</v>
      </c>
      <c r="F39" s="27" t="str">
        <f>IF(OR('Anforderung Antragsteller'!R40="muss nicht erneut eingereicht werden",'Anforderung Antragsteller'!R40="nicht erforderlich"),"-",$C39)</f>
        <v>nein</v>
      </c>
      <c r="G39" s="27" t="str">
        <f>IF(OR('Anforderung Antragsteller'!W40="muss nicht erneut eingereicht werden",'Anforderung Antragsteller'!W40="nicht erforderlich"),"-",$C39)</f>
        <v>nein</v>
      </c>
      <c r="H39" s="27" t="str">
        <f>IF(OR('Anforderung Antragsteller'!AB40="muss nicht erneut eingereicht werden",'Anforderung Antragsteller'!AB40="nicht erforderlich"),"-",$C39)</f>
        <v>nein</v>
      </c>
      <c r="I39" s="27" t="str">
        <f>IF(OR('Anforderung Antragsteller'!AG40="muss nicht erneut eingereicht werden",'Anforderung Antragsteller'!AG40="nicht erforderlich"),"-",$C39)</f>
        <v>nein</v>
      </c>
    </row>
    <row r="40" spans="1:9" x14ac:dyDescent="0.35">
      <c r="A40" s="12"/>
      <c r="B40" s="102" t="s">
        <v>30</v>
      </c>
      <c r="C40" s="27" t="s">
        <v>59</v>
      </c>
      <c r="D40" s="27" t="str">
        <f>IF(OR('Anforderung Antragsteller'!H41="muss nicht erneut eingereicht werden",'Anforderung Antragsteller'!H41="nicht erforderlich"),"-",$C40)</f>
        <v>nein</v>
      </c>
      <c r="E40" s="27" t="str">
        <f>IF(OR('Anforderung Antragsteller'!M41="muss nicht erneut eingereicht werden",'Anforderung Antragsteller'!M41="nicht erforderlich"),"-",$C40)</f>
        <v>-</v>
      </c>
      <c r="F40" s="27" t="str">
        <f>IF(OR('Anforderung Antragsteller'!R41="muss nicht erneut eingereicht werden",'Anforderung Antragsteller'!R41="nicht erforderlich"),"-",$C40)</f>
        <v>nein</v>
      </c>
      <c r="G40" s="27" t="str">
        <f>IF(OR('Anforderung Antragsteller'!W41="muss nicht erneut eingereicht werden",'Anforderung Antragsteller'!W41="nicht erforderlich"),"-",$C40)</f>
        <v>nein</v>
      </c>
      <c r="H40" s="27" t="str">
        <f>IF(OR('Anforderung Antragsteller'!AB41="muss nicht erneut eingereicht werden",'Anforderung Antragsteller'!AB41="nicht erforderlich"),"-",$C40)</f>
        <v>nein</v>
      </c>
      <c r="I40" s="27" t="str">
        <f>IF(OR('Anforderung Antragsteller'!AG41="muss nicht erneut eingereicht werden",'Anforderung Antragsteller'!AG41="nicht erforderlich"),"-",$C40)</f>
        <v>nein</v>
      </c>
    </row>
    <row r="41" spans="1:9" x14ac:dyDescent="0.35">
      <c r="A41" s="12"/>
      <c r="B41" s="96" t="s">
        <v>31</v>
      </c>
      <c r="C41" s="27" t="s">
        <v>56</v>
      </c>
      <c r="D41" s="27" t="str">
        <f>IF(OR('Anforderung Antragsteller'!H42="muss nicht erneut eingereicht werden",'Anforderung Antragsteller'!H42="nicht erforderlich"),"-",$C41)</f>
        <v>ja</v>
      </c>
      <c r="E41" s="27" t="str">
        <f>IF(OR('Anforderung Antragsteller'!M42="muss nicht erneut eingereicht werden",'Anforderung Antragsteller'!M42="nicht erforderlich"),"-",$C41)</f>
        <v>-</v>
      </c>
      <c r="F41" s="27" t="str">
        <f>IF(OR('Anforderung Antragsteller'!R42="muss nicht erneut eingereicht werden",'Anforderung Antragsteller'!R42="nicht erforderlich"),"-",$C41)</f>
        <v>ja</v>
      </c>
      <c r="G41" s="27" t="str">
        <f>IF(OR('Anforderung Antragsteller'!W42="muss nicht erneut eingereicht werden",'Anforderung Antragsteller'!W42="nicht erforderlich"),"-",$C41)</f>
        <v>ja</v>
      </c>
      <c r="H41" s="27" t="str">
        <f>IF(OR('Anforderung Antragsteller'!AB42="muss nicht erneut eingereicht werden",'Anforderung Antragsteller'!AB42="nicht erforderlich"),"-",$C41)</f>
        <v>ja</v>
      </c>
      <c r="I41" s="27" t="str">
        <f>IF(OR('Anforderung Antragsteller'!AG42="muss nicht erneut eingereicht werden",'Anforderung Antragsteller'!AG42="nicht erforderlich"),"-",$C41)</f>
        <v>ja</v>
      </c>
    </row>
    <row r="42" spans="1:9" x14ac:dyDescent="0.35">
      <c r="A42" s="12"/>
      <c r="B42" s="96" t="s">
        <v>32</v>
      </c>
      <c r="C42" s="48" t="s">
        <v>59</v>
      </c>
      <c r="D42" s="27" t="str">
        <f>IF(OR('Anforderung Antragsteller'!H43="muss nicht erneut eingereicht werden",'Anforderung Antragsteller'!H43="nicht erforderlich"),"-",$C42)</f>
        <v>nein</v>
      </c>
      <c r="E42" s="27" t="str">
        <f>IF(OR('Anforderung Antragsteller'!M43="muss nicht erneut eingereicht werden",'Anforderung Antragsteller'!M43="nicht erforderlich"),"-",$C42)</f>
        <v>-</v>
      </c>
      <c r="F42" s="27" t="str">
        <f>IF(OR('Anforderung Antragsteller'!R43="muss nicht erneut eingereicht werden",'Anforderung Antragsteller'!R43="nicht erforderlich"),"-",$C42)</f>
        <v>nein</v>
      </c>
      <c r="G42" s="27" t="str">
        <f>IF(OR('Anforderung Antragsteller'!W43="muss nicht erneut eingereicht werden",'Anforderung Antragsteller'!W43="nicht erforderlich"),"-",$C42)</f>
        <v>nein</v>
      </c>
      <c r="H42" s="27" t="str">
        <f>IF(OR('Anforderung Antragsteller'!AB43="muss nicht erneut eingereicht werden",'Anforderung Antragsteller'!AB43="nicht erforderlich"),"-",$C42)</f>
        <v>nein</v>
      </c>
      <c r="I42" s="27" t="str">
        <f>IF(OR('Anforderung Antragsteller'!AG43="muss nicht erneut eingereicht werden",'Anforderung Antragsteller'!AG43="nicht erforderlich"),"-",$C42)</f>
        <v>nein</v>
      </c>
    </row>
    <row r="43" spans="1:9" x14ac:dyDescent="0.35">
      <c r="A43" s="12"/>
      <c r="B43" s="96" t="s">
        <v>33</v>
      </c>
      <c r="C43" s="27" t="s">
        <v>59</v>
      </c>
      <c r="D43" s="27" t="str">
        <f>IF(OR('Anforderung Antragsteller'!H44="muss nicht erneut eingereicht werden",'Anforderung Antragsteller'!H44="nicht erforderlich"),"-",$C43)</f>
        <v>nein</v>
      </c>
      <c r="E43" s="27" t="str">
        <f>IF(OR('Anforderung Antragsteller'!M44="muss nicht erneut eingereicht werden",'Anforderung Antragsteller'!M44="nicht erforderlich"),"-",$C43)</f>
        <v>-</v>
      </c>
      <c r="F43" s="27" t="str">
        <f>IF(OR('Anforderung Antragsteller'!R44="muss nicht erneut eingereicht werden",'Anforderung Antragsteller'!R44="nicht erforderlich"),"-",$C43)</f>
        <v>nein</v>
      </c>
      <c r="G43" s="27" t="str">
        <f>IF(OR('Anforderung Antragsteller'!W44="muss nicht erneut eingereicht werden",'Anforderung Antragsteller'!W44="nicht erforderlich"),"-",$C43)</f>
        <v>nein</v>
      </c>
      <c r="H43" s="27" t="str">
        <f>IF(OR('Anforderung Antragsteller'!AB44="muss nicht erneut eingereicht werden",'Anforderung Antragsteller'!AB44="nicht erforderlich"),"-",$C43)</f>
        <v>nein</v>
      </c>
      <c r="I43" s="27" t="str">
        <f>IF(OR('Anforderung Antragsteller'!AG44="muss nicht erneut eingereicht werden",'Anforderung Antragsteller'!AG44="nicht erforderlich"),"-",$C43)</f>
        <v>nein</v>
      </c>
    </row>
    <row r="44" spans="1:9" x14ac:dyDescent="0.35">
      <c r="A44" s="12"/>
      <c r="B44" s="96" t="s">
        <v>34</v>
      </c>
      <c r="C44" s="48" t="s">
        <v>59</v>
      </c>
      <c r="D44" s="27" t="str">
        <f>IF(OR('Anforderung Antragsteller'!H45="muss nicht erneut eingereicht werden",'Anforderung Antragsteller'!H45="nicht erforderlich"),"-",$C44)</f>
        <v>nein</v>
      </c>
      <c r="E44" s="27" t="str">
        <f>IF(OR('Anforderung Antragsteller'!M45="muss nicht erneut eingereicht werden",'Anforderung Antragsteller'!M45="nicht erforderlich"),"-",$C44)</f>
        <v>-</v>
      </c>
      <c r="F44" s="27" t="str">
        <f>IF(OR('Anforderung Antragsteller'!R45="muss nicht erneut eingereicht werden",'Anforderung Antragsteller'!R45="nicht erforderlich"),"-",$C44)</f>
        <v>nein</v>
      </c>
      <c r="G44" s="27" t="str">
        <f>IF(OR('Anforderung Antragsteller'!W45="muss nicht erneut eingereicht werden",'Anforderung Antragsteller'!W45="nicht erforderlich"),"-",$C44)</f>
        <v>nein</v>
      </c>
      <c r="H44" s="27" t="str">
        <f>IF(OR('Anforderung Antragsteller'!AB45="muss nicht erneut eingereicht werden",'Anforderung Antragsteller'!AB45="nicht erforderlich"),"-",$C44)</f>
        <v>nein</v>
      </c>
      <c r="I44" s="27" t="str">
        <f>IF(OR('Anforderung Antragsteller'!AG45="muss nicht erneut eingereicht werden",'Anforderung Antragsteller'!AG45="nicht erforderlich"),"-",$C44)</f>
        <v>nein</v>
      </c>
    </row>
    <row r="45" spans="1:9" x14ac:dyDescent="0.35">
      <c r="A45" s="12"/>
      <c r="B45" s="96" t="s">
        <v>35</v>
      </c>
      <c r="C45" s="48" t="s">
        <v>59</v>
      </c>
      <c r="D45" s="27" t="str">
        <f>IF(OR('Anforderung Antragsteller'!H46="muss nicht erneut eingereicht werden",'Anforderung Antragsteller'!H46="nicht erforderlich"),"-",$C45)</f>
        <v>-</v>
      </c>
      <c r="E45" s="27" t="str">
        <f>IF(OR('Anforderung Antragsteller'!M46="muss nicht erneut eingereicht werden",'Anforderung Antragsteller'!M46="nicht erforderlich"),"-",$C45)</f>
        <v>-</v>
      </c>
      <c r="F45" s="27" t="str">
        <f>IF(OR('Anforderung Antragsteller'!R46="muss nicht erneut eingereicht werden",'Anforderung Antragsteller'!R46="nicht erforderlich"),"-",$C45)</f>
        <v>-</v>
      </c>
      <c r="G45" s="27" t="str">
        <f>IF(OR('Anforderung Antragsteller'!W46="muss nicht erneut eingereicht werden",'Anforderung Antragsteller'!W46="nicht erforderlich"),"-",$C45)</f>
        <v>-</v>
      </c>
      <c r="H45" s="27" t="str">
        <f>IF(OR('Anforderung Antragsteller'!AB46="muss nicht erneut eingereicht werden",'Anforderung Antragsteller'!AB46="nicht erforderlich"),"-",$C45)</f>
        <v>-</v>
      </c>
      <c r="I45" s="27" t="str">
        <f>IF(OR('Anforderung Antragsteller'!AG46="muss nicht erneut eingereicht werden",'Anforderung Antragsteller'!AG46="nicht erforderlich"),"-",$C45)</f>
        <v>nein</v>
      </c>
    </row>
    <row r="46" spans="1:9" x14ac:dyDescent="0.35">
      <c r="A46" s="12"/>
      <c r="B46" s="96" t="s">
        <v>36</v>
      </c>
      <c r="C46" s="48" t="s">
        <v>59</v>
      </c>
      <c r="D46" s="27" t="str">
        <f>IF(OR('Anforderung Antragsteller'!H47="muss nicht erneut eingereicht werden",'Anforderung Antragsteller'!H47="nicht erforderlich"),"-",$C46)</f>
        <v>nein</v>
      </c>
      <c r="E46" s="27" t="str">
        <f>IF(OR('Anforderung Antragsteller'!M47="muss nicht erneut eingereicht werden",'Anforderung Antragsteller'!M47="nicht erforderlich"),"-",$C46)</f>
        <v>-</v>
      </c>
      <c r="F46" s="27" t="str">
        <f>IF(OR('Anforderung Antragsteller'!R47="muss nicht erneut eingereicht werden",'Anforderung Antragsteller'!R47="nicht erforderlich"),"-",$C46)</f>
        <v>nein</v>
      </c>
      <c r="G46" s="27" t="str">
        <f>IF(OR('Anforderung Antragsteller'!W47="muss nicht erneut eingereicht werden",'Anforderung Antragsteller'!W47="nicht erforderlich"),"-",$C46)</f>
        <v>nein</v>
      </c>
      <c r="H46" s="27" t="str">
        <f>IF(OR('Anforderung Antragsteller'!AB47="muss nicht erneut eingereicht werden",'Anforderung Antragsteller'!AB47="nicht erforderlich"),"-",$C46)</f>
        <v>nein</v>
      </c>
      <c r="I46" s="27" t="str">
        <f>IF(OR('Anforderung Antragsteller'!AG47="muss nicht erneut eingereicht werden",'Anforderung Antragsteller'!AG47="nicht erforderlich"),"-",$C46)</f>
        <v>nein</v>
      </c>
    </row>
    <row r="47" spans="1:9" x14ac:dyDescent="0.35">
      <c r="A47" s="12"/>
      <c r="B47" s="96" t="s">
        <v>177</v>
      </c>
      <c r="C47" s="48" t="s">
        <v>56</v>
      </c>
      <c r="D47" s="27" t="str">
        <f>IF(OR('Anforderung Antragsteller'!H48="muss nicht erneut eingereicht werden",'Anforderung Antragsteller'!H48="nicht erforderlich"),"-",$C47)</f>
        <v>ja</v>
      </c>
      <c r="E47" s="27" t="str">
        <f>IF(OR('Anforderung Antragsteller'!M48="muss nicht erneut eingereicht werden",'Anforderung Antragsteller'!M48="nicht erforderlich"),"-",$C47)</f>
        <v>-</v>
      </c>
      <c r="F47" s="27" t="str">
        <f>IF(OR('Anforderung Antragsteller'!R48="muss nicht erneut eingereicht werden",'Anforderung Antragsteller'!R48="nicht erforderlich"),"-",$C47)</f>
        <v>ja</v>
      </c>
      <c r="G47" s="27" t="str">
        <f>IF(OR('Anforderung Antragsteller'!W48="muss nicht erneut eingereicht werden",'Anforderung Antragsteller'!W48="nicht erforderlich"),"-",$C47)</f>
        <v>ja</v>
      </c>
      <c r="H47" s="27" t="str">
        <f>IF(OR('Anforderung Antragsteller'!AB48="muss nicht erneut eingereicht werden",'Anforderung Antragsteller'!AB48="nicht erforderlich"),"-",$C47)</f>
        <v>ja</v>
      </c>
      <c r="I47" s="27" t="str">
        <f>IF(OR('Anforderung Antragsteller'!AG48="muss nicht erneut eingereicht werden",'Anforderung Antragsteller'!AG48="nicht erforderlich"),"-",$C47)</f>
        <v>ja</v>
      </c>
    </row>
    <row r="48" spans="1:9" x14ac:dyDescent="0.35">
      <c r="A48" s="12"/>
      <c r="B48" s="96" t="s">
        <v>176</v>
      </c>
      <c r="C48" s="48" t="s">
        <v>56</v>
      </c>
      <c r="D48" s="27" t="str">
        <f>IF(OR('Anforderung Antragsteller'!H49="muss nicht erneut eingereicht werden",'Anforderung Antragsteller'!H49="nicht erforderlich"),"-",$C48)</f>
        <v>ja</v>
      </c>
      <c r="E48" s="27" t="str">
        <f>IF(OR('Anforderung Antragsteller'!M49="muss nicht erneut eingereicht werden",'Anforderung Antragsteller'!M49="nicht erforderlich"),"-",$C48)</f>
        <v>-</v>
      </c>
      <c r="F48" s="27" t="str">
        <f>IF(OR('Anforderung Antragsteller'!R49="muss nicht erneut eingereicht werden",'Anforderung Antragsteller'!R49="nicht erforderlich"),"-",$C48)</f>
        <v>ja</v>
      </c>
      <c r="G48" s="27" t="str">
        <f>IF(OR('Anforderung Antragsteller'!W49="muss nicht erneut eingereicht werden",'Anforderung Antragsteller'!W49="nicht erforderlich"),"-",$C48)</f>
        <v>ja</v>
      </c>
      <c r="H48" s="27" t="str">
        <f>IF(OR('Anforderung Antragsteller'!AB49="muss nicht erneut eingereicht werden",'Anforderung Antragsteller'!AB49="nicht erforderlich"),"-",$C48)</f>
        <v>ja</v>
      </c>
      <c r="I48" s="27" t="str">
        <f>IF(OR('Anforderung Antragsteller'!AG49="muss nicht erneut eingereicht werden",'Anforderung Antragsteller'!AG49="nicht erforderlich"),"-",$C48)</f>
        <v>ja</v>
      </c>
    </row>
    <row r="49" spans="1:9" ht="29" x14ac:dyDescent="0.35">
      <c r="A49" s="12"/>
      <c r="B49" s="102" t="s">
        <v>38</v>
      </c>
      <c r="C49" s="48" t="s">
        <v>59</v>
      </c>
      <c r="D49" s="27" t="str">
        <f>IF(OR('Anforderung Antragsteller'!H50="muss nicht erneut eingereicht werden",'Anforderung Antragsteller'!H50="nicht erforderlich"),"-",$C49)</f>
        <v>nein</v>
      </c>
      <c r="E49" s="27" t="str">
        <f>IF(OR('Anforderung Antragsteller'!M50="muss nicht erneut eingereicht werden",'Anforderung Antragsteller'!M50="nicht erforderlich"),"-",$C49)</f>
        <v>-</v>
      </c>
      <c r="F49" s="27" t="str">
        <f>IF(OR('Anforderung Antragsteller'!R50="muss nicht erneut eingereicht werden",'Anforderung Antragsteller'!R50="nicht erforderlich"),"-",$C49)</f>
        <v>nein</v>
      </c>
      <c r="G49" s="27" t="str">
        <f>IF(OR('Anforderung Antragsteller'!W50="muss nicht erneut eingereicht werden",'Anforderung Antragsteller'!W50="nicht erforderlich"),"-",$C49)</f>
        <v>nein</v>
      </c>
      <c r="H49" s="27" t="str">
        <f>IF(OR('Anforderung Antragsteller'!AB50="muss nicht erneut eingereicht werden",'Anforderung Antragsteller'!AB50="nicht erforderlich"),"-",$C49)</f>
        <v>nein</v>
      </c>
      <c r="I49" s="27" t="str">
        <f>IF(OR('Anforderung Antragsteller'!AG50="muss nicht erneut eingereicht werden",'Anforderung Antragsteller'!AG50="nicht erforderlich"),"-",$C49)</f>
        <v>nein</v>
      </c>
    </row>
    <row r="50" spans="1:9" ht="29" x14ac:dyDescent="0.35">
      <c r="A50" s="14"/>
      <c r="B50" s="99" t="s">
        <v>39</v>
      </c>
      <c r="C50" s="48" t="s">
        <v>59</v>
      </c>
      <c r="D50" s="27" t="str">
        <f>IF(OR('Anforderung Antragsteller'!H51="muss nicht erneut eingereicht werden",'Anforderung Antragsteller'!H51="nicht erforderlich"),"-",$C50)</f>
        <v>nein</v>
      </c>
      <c r="E50" s="27" t="str">
        <f>IF(OR('Anforderung Antragsteller'!M51="muss nicht erneut eingereicht werden",'Anforderung Antragsteller'!M51="nicht erforderlich"),"-",$C50)</f>
        <v>-</v>
      </c>
      <c r="F50" s="27" t="str">
        <f>IF(OR('Anforderung Antragsteller'!R51="muss nicht erneut eingereicht werden",'Anforderung Antragsteller'!R51="nicht erforderlich"),"-",$C50)</f>
        <v>nein</v>
      </c>
      <c r="G50" s="27" t="str">
        <f>IF(OR('Anforderung Antragsteller'!W51="muss nicht erneut eingereicht werden",'Anforderung Antragsteller'!W51="nicht erforderlich"),"-",$C50)</f>
        <v>nein</v>
      </c>
      <c r="H50" s="27" t="str">
        <f>IF(OR('Anforderung Antragsteller'!AB51="muss nicht erneut eingereicht werden",'Anforderung Antragsteller'!AB51="nicht erforderlich"),"-",$C50)</f>
        <v>nein</v>
      </c>
      <c r="I50" s="27" t="str">
        <f>IF(OR('Anforderung Antragsteller'!AG51="muss nicht erneut eingereicht werden",'Anforderung Antragsteller'!AG51="nicht erforderlich"),"-",$C50)</f>
        <v>nein</v>
      </c>
    </row>
  </sheetData>
  <sheetProtection algorithmName="SHA-512" hashValue="zsObRGyc06sZlBBXEpl7YS68/Dvytj01BkZPlbEOnNAOVmLKpaxhVzzKng0u7Xqib0dmbu3V+EQNBkGQvBjy5g==" saltValue="MtaoJIJ9NU5pKHNNMJSZug==" spinCount="100000" sheet="1" selectLockedCells="1" selectUnlockedCells="1"/>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4209C0-33B0-45FE-B7B0-30AC8F087132}">
  <dimension ref="A1:I50"/>
  <sheetViews>
    <sheetView zoomScale="70" zoomScaleNormal="70" workbookViewId="0">
      <pane ySplit="3" topLeftCell="A4" activePane="bottomLeft" state="frozenSplit"/>
      <selection activeCell="D6" sqref="D6"/>
      <selection pane="bottomLeft" activeCell="D6" sqref="D6"/>
    </sheetView>
  </sheetViews>
  <sheetFormatPr baseColWidth="10" defaultRowHeight="14.5" x14ac:dyDescent="0.35"/>
  <cols>
    <col min="2" max="2" width="61" bestFit="1" customWidth="1"/>
    <col min="3" max="3" width="19.453125" bestFit="1" customWidth="1"/>
    <col min="4" max="4" width="20.1796875" customWidth="1"/>
    <col min="5" max="5" width="30.453125" customWidth="1"/>
    <col min="6" max="6" width="28.1796875" customWidth="1"/>
    <col min="7" max="7" width="17.1796875" bestFit="1" customWidth="1"/>
    <col min="8" max="8" width="30.7265625" customWidth="1"/>
    <col min="9" max="9" width="29.453125" customWidth="1"/>
    <col min="10" max="11" width="11" bestFit="1" customWidth="1"/>
  </cols>
  <sheetData>
    <row r="1" spans="1:9" ht="28.5" x14ac:dyDescent="0.65">
      <c r="A1" s="21" t="s">
        <v>79</v>
      </c>
      <c r="B1" s="22"/>
      <c r="C1" s="22"/>
      <c r="D1" s="22"/>
      <c r="E1" s="22"/>
      <c r="F1" s="22"/>
      <c r="G1" s="22"/>
      <c r="H1" s="22"/>
      <c r="I1" s="22"/>
    </row>
    <row r="2" spans="1:9" x14ac:dyDescent="0.35">
      <c r="A2" s="22"/>
      <c r="B2" s="22"/>
      <c r="C2" s="22"/>
      <c r="D2" s="22"/>
      <c r="E2" s="22"/>
      <c r="F2" s="22"/>
      <c r="G2" s="22"/>
      <c r="H2" s="22"/>
      <c r="I2" s="22"/>
    </row>
    <row r="3" spans="1:9" ht="74" x14ac:dyDescent="0.45">
      <c r="A3" s="22"/>
      <c r="B3" s="22"/>
      <c r="C3" s="23" t="str">
        <f>'Anforderung Antragsteller'!C3</f>
        <v>Erstantrag</v>
      </c>
      <c r="D3" s="23" t="str">
        <f>'Anforderung Antragsteller'!H3</f>
        <v>Übertragung von anderem Land oder anderem Unternehmen</v>
      </c>
      <c r="E3" s="23" t="str">
        <f>'Anforderung Antragsteller'!M3</f>
        <v>1. und 2. Verlängerung  (Gültigkeit max. 9 Jahre)</v>
      </c>
      <c r="F3" s="23" t="str">
        <f>'Anforderung Antragsteller'!R3</f>
        <v>ab 3. Verlängerung (Gültigkeit über 9 Jahre)</v>
      </c>
      <c r="G3" s="23" t="str">
        <f>'Anforderung Antragsteller'!W3</f>
        <v>Erweiterung von eigenem Gütesiegel</v>
      </c>
      <c r="H3" s="23" t="str">
        <f>'Anforderung Antragsteller'!AB3</f>
        <v>Änderung der Produktbezeichnungen</v>
      </c>
      <c r="I3" s="23" t="str">
        <f>'Anforderung Antragsteller'!AG3</f>
        <v>Technische Änderungen am Produkt</v>
      </c>
    </row>
    <row r="4" spans="1:9" ht="18.5" x14ac:dyDescent="0.45">
      <c r="A4" s="11">
        <v>1</v>
      </c>
      <c r="B4" s="24" t="s">
        <v>0</v>
      </c>
      <c r="C4" s="25"/>
      <c r="D4" s="25"/>
      <c r="E4" s="25"/>
      <c r="F4" s="25"/>
      <c r="G4" s="25"/>
      <c r="H4" s="25"/>
      <c r="I4" s="25"/>
    </row>
    <row r="5" spans="1:9" ht="43.5" x14ac:dyDescent="0.35">
      <c r="A5" s="12"/>
      <c r="B5" s="26" t="s">
        <v>46</v>
      </c>
      <c r="C5" s="131" t="s">
        <v>5</v>
      </c>
      <c r="D5" s="131" t="str">
        <f>IF(OR('Anforderung Antragsteller'!H6="muss nicht erneut eingereicht werden",'Anforderung Antragsteller'!H6="nicht erforderlich"),"-",$C5)</f>
        <v>-</v>
      </c>
      <c r="E5" s="131" t="str">
        <f>IF(OR('Anforderung Antragsteller'!M6="muss nicht erneut eingereicht werden",'Anforderung Antragsteller'!M6="nicht erforderlich"),"-",$C5)</f>
        <v>-</v>
      </c>
      <c r="F5" s="131" t="str">
        <f>IF(OR('Anforderung Antragsteller'!R6="muss nicht erneut eingereicht werden",'Anforderung Antragsteller'!R6="nicht erforderlich"),"-",$C5)</f>
        <v>-</v>
      </c>
      <c r="G5" s="131" t="str">
        <f>IF(OR('Anforderung Antragsteller'!W6="muss nicht erneut eingereicht werden",'Anforderung Antragsteller'!W6="nicht erforderlich"),"-",$C5)</f>
        <v>-</v>
      </c>
      <c r="H5" s="131" t="str">
        <f>IF(OR('Anforderung Antragsteller'!AB6="muss nicht erneut eingereicht werden",'Anforderung Antragsteller'!AB6="nicht erforderlich"),"-",$C5)</f>
        <v>-</v>
      </c>
      <c r="I5" s="131" t="str">
        <f>IF(OR('Anforderung Antragsteller'!AG6="muss nicht erneut eingereicht werden",'Anforderung Antragsteller'!AG6="nicht erforderlich"),"-",$C5)</f>
        <v>-</v>
      </c>
    </row>
    <row r="6" spans="1:9" x14ac:dyDescent="0.35">
      <c r="A6" s="12"/>
      <c r="B6" s="28" t="s">
        <v>68</v>
      </c>
      <c r="C6" s="131" t="s">
        <v>56</v>
      </c>
      <c r="D6" s="131" t="str">
        <f>IF(OR('Anforderung Antragsteller'!H7="muss nicht erneut eingereicht werden",'Anforderung Antragsteller'!H7="nicht erforderlich"),"-",$C6)</f>
        <v>ja</v>
      </c>
      <c r="E6" s="131" t="str">
        <f>IF(OR('Anforderung Antragsteller'!M7="muss nicht erneut eingereicht werden",'Anforderung Antragsteller'!M7="nicht erforderlich"),"nein",$C6)</f>
        <v>nein</v>
      </c>
      <c r="F6" s="131" t="str">
        <f>IF(OR('Anforderung Antragsteller'!R7="muss nicht erneut eingereicht werden",'Anforderung Antragsteller'!R7="nicht erforderlich"),"-",$C6)</f>
        <v>ja</v>
      </c>
      <c r="G6" s="131" t="s">
        <v>59</v>
      </c>
      <c r="H6" s="131" t="str">
        <f>IF(OR('Anforderung Antragsteller'!AB7="muss nicht erneut eingereicht werden",'Anforderung Antragsteller'!AB7="nicht erforderlich"),"nein",$C6)</f>
        <v>nein</v>
      </c>
      <c r="I6" s="131" t="s">
        <v>78</v>
      </c>
    </row>
    <row r="7" spans="1:9" x14ac:dyDescent="0.35">
      <c r="A7" s="12"/>
      <c r="B7" s="29" t="s">
        <v>69</v>
      </c>
      <c r="C7" s="131" t="s">
        <v>56</v>
      </c>
      <c r="D7" s="131" t="str">
        <f>IF(OR('Anforderung Antragsteller'!H8="muss nicht erneut eingereicht werden",'Anforderung Antragsteller'!H8="nicht erforderlich"),"-",$C7)</f>
        <v>ja</v>
      </c>
      <c r="E7" s="131" t="str">
        <f>IF(OR('Anforderung Antragsteller'!M8="muss nicht erneut eingereicht werden",'Anforderung Antragsteller'!M8="nicht erforderlich"),"nein",$C7)</f>
        <v>nein</v>
      </c>
      <c r="F7" s="131" t="str">
        <f>IF(OR('Anforderung Antragsteller'!R8="muss nicht erneut eingereicht werden",'Anforderung Antragsteller'!R8="nicht erforderlich"),"-",$C7)</f>
        <v>ja</v>
      </c>
      <c r="G7" s="131" t="s">
        <v>59</v>
      </c>
      <c r="H7" s="131" t="str">
        <f>IF(OR('Anforderung Antragsteller'!AB8="muss nicht erneut eingereicht werden",'Anforderung Antragsteller'!AB8="nicht erforderlich"),"nein",$C7)</f>
        <v>nein</v>
      </c>
      <c r="I7" s="131" t="str">
        <f>$I$6</f>
        <v>Prüfung KAI</v>
      </c>
    </row>
    <row r="8" spans="1:9" ht="29" x14ac:dyDescent="0.35">
      <c r="A8" s="12"/>
      <c r="B8" s="29" t="s">
        <v>70</v>
      </c>
      <c r="C8" s="131" t="s">
        <v>59</v>
      </c>
      <c r="D8" s="131" t="e">
        <f>IF(OR('Anforderung Antragsteller'!#REF!="muss nicht erneut eingereicht werden",'Anforderung Antragsteller'!#REF!="nicht erforderlich"),"-",$C8)</f>
        <v>#REF!</v>
      </c>
      <c r="E8" s="131" t="e">
        <f>IF(OR('Anforderung Antragsteller'!#REF!="muss nicht erneut eingereicht werden",'Anforderung Antragsteller'!#REF!="nicht erforderlich"),"nein",$C8)</f>
        <v>#REF!</v>
      </c>
      <c r="F8" s="131" t="e">
        <f>IF(OR('Anforderung Antragsteller'!#REF!="muss nicht erneut eingereicht werden",'Anforderung Antragsteller'!#REF!="nicht erforderlich"),"nein",$C8)</f>
        <v>#REF!</v>
      </c>
      <c r="G8" s="131" t="e">
        <f>IF(OR('Anforderung Antragsteller'!#REF!="muss nicht erneut eingereicht werden",'Anforderung Antragsteller'!#REF!="nicht erforderlich"),"-",$C8)</f>
        <v>#REF!</v>
      </c>
      <c r="H8" s="131" t="e">
        <f>IF(OR('Anforderung Antragsteller'!#REF!="muss nicht erneut eingereicht werden",'Anforderung Antragsteller'!#REF!="nicht erforderlich"),"-",$C8)</f>
        <v>#REF!</v>
      </c>
      <c r="I8" s="131" t="str">
        <f>$I$6</f>
        <v>Prüfung KAI</v>
      </c>
    </row>
    <row r="9" spans="1:9" ht="26.5" x14ac:dyDescent="0.35">
      <c r="A9" s="12"/>
      <c r="B9" s="30" t="s">
        <v>11</v>
      </c>
      <c r="C9" s="131" t="s">
        <v>5</v>
      </c>
      <c r="D9" s="131" t="str">
        <f>IF(OR('Anforderung Antragsteller'!H9="muss nicht erneut eingereicht werden",'Anforderung Antragsteller'!H9="nicht erforderlich"),"-",$C9)</f>
        <v>-</v>
      </c>
      <c r="E9" s="131" t="str">
        <f>IF(OR('Anforderung Antragsteller'!M9="muss nicht erneut eingereicht werden",'Anforderung Antragsteller'!M9="nicht erforderlich"),"-",$C9)</f>
        <v>-</v>
      </c>
      <c r="F9" s="131" t="str">
        <f>IF(OR('Anforderung Antragsteller'!R9="muss nicht erneut eingereicht werden",'Anforderung Antragsteller'!R9="nicht erforderlich"),"-",$C9)</f>
        <v>-</v>
      </c>
      <c r="G9" s="131" t="str">
        <f>IF(OR('Anforderung Antragsteller'!W9="muss nicht erneut eingereicht werden",'Anforderung Antragsteller'!W9="nicht erforderlich"),"-",$C9)</f>
        <v>-</v>
      </c>
      <c r="H9" s="131" t="str">
        <f>IF(OR('Anforderung Antragsteller'!AB9="muss nicht erneut eingereicht werden",'Anforderung Antragsteller'!AB9="nicht erforderlich"),"-",$C9)</f>
        <v>-</v>
      </c>
      <c r="I9" s="131" t="str">
        <f>IF(OR('Anforderung Antragsteller'!AG9="muss nicht erneut eingereicht werden",'Anforderung Antragsteller'!AG9="nicht erforderlich"),"-",$C9)</f>
        <v>-</v>
      </c>
    </row>
    <row r="10" spans="1:9" ht="47.5" x14ac:dyDescent="0.35">
      <c r="A10" s="13"/>
      <c r="B10" s="31" t="s">
        <v>71</v>
      </c>
      <c r="C10" s="132" t="s">
        <v>53</v>
      </c>
      <c r="D10" s="131" t="s">
        <v>59</v>
      </c>
      <c r="E10" s="131" t="s">
        <v>59</v>
      </c>
      <c r="F10" s="131" t="str">
        <f>IF(OR('Anforderung Antragsteller'!R10="muss nicht erneut eingereicht werden",'Anforderung Antragsteller'!R10="nicht erforderlich"),"-",$C10)</f>
        <v>ja, bei Heizungs-WP</v>
      </c>
      <c r="G10" s="131" t="str">
        <f>IF(OR('Anforderung Antragsteller'!W10="muss nicht erneut eingereicht werden",'Anforderung Antragsteller'!W10="nicht erforderlich"),"-",$C10)</f>
        <v>ja, bei Heizungs-WP</v>
      </c>
      <c r="H10" s="131" t="s">
        <v>59</v>
      </c>
      <c r="I10" s="131" t="str">
        <f>$I$6</f>
        <v>Prüfung KAI</v>
      </c>
    </row>
    <row r="11" spans="1:9" ht="47.5" x14ac:dyDescent="0.35">
      <c r="A11" s="13"/>
      <c r="B11" s="31" t="s">
        <v>72</v>
      </c>
      <c r="C11" s="132" t="s">
        <v>53</v>
      </c>
      <c r="D11" s="131" t="s">
        <v>59</v>
      </c>
      <c r="E11" s="131" t="s">
        <v>59</v>
      </c>
      <c r="F11" s="131" t="str">
        <f>IF(OR('Anforderung Antragsteller'!R11="muss nicht erneut eingereicht werden",'Anforderung Antragsteller'!R11="nicht erforderlich"),"-",$C11)</f>
        <v>ja, bei Heizungs-WP</v>
      </c>
      <c r="G11" s="131" t="str">
        <f>IF(OR('Anforderung Antragsteller'!W11="muss nicht erneut eingereicht werden",'Anforderung Antragsteller'!W11="nicht erforderlich"),"-",$C11)</f>
        <v>ja, bei Heizungs-WP</v>
      </c>
      <c r="H11" s="131" t="s">
        <v>59</v>
      </c>
      <c r="I11" s="131" t="str">
        <f>$I$6</f>
        <v>Prüfung KAI</v>
      </c>
    </row>
    <row r="12" spans="1:9" ht="26.5" x14ac:dyDescent="0.35">
      <c r="A12" s="13"/>
      <c r="B12" s="33" t="s">
        <v>12</v>
      </c>
      <c r="C12" s="131" t="s">
        <v>5</v>
      </c>
      <c r="D12" s="131" t="str">
        <f>IF(OR('Anforderung Antragsteller'!H12="muss nicht erneut eingereicht werden",'Anforderung Antragsteller'!H12="nicht erforderlich"),"-",$C12)</f>
        <v>-</v>
      </c>
      <c r="E12" s="131" t="str">
        <f>IF(OR('Anforderung Antragsteller'!M12="muss nicht erneut eingereicht werden",'Anforderung Antragsteller'!M12="nicht erforderlich"),"-",$C12)</f>
        <v>-</v>
      </c>
      <c r="F12" s="131" t="str">
        <f>IF(OR('Anforderung Antragsteller'!R12="muss nicht erneut eingereicht werden",'Anforderung Antragsteller'!R12="nicht erforderlich"),"-",$C12)</f>
        <v>-</v>
      </c>
      <c r="G12" s="131" t="str">
        <f>IF(OR('Anforderung Antragsteller'!W12="muss nicht erneut eingereicht werden",'Anforderung Antragsteller'!W12="nicht erforderlich"),"-",$C12)</f>
        <v>-</v>
      </c>
      <c r="H12" s="131" t="str">
        <f>IF(OR('Anforderung Antragsteller'!AB12="muss nicht erneut eingereicht werden",'Anforderung Antragsteller'!AB12="nicht erforderlich"),"-",$C12)</f>
        <v>-</v>
      </c>
      <c r="I12" s="131" t="str">
        <f>IF(OR('Anforderung Antragsteller'!AG12="muss nicht erneut eingereicht werden",'Anforderung Antragsteller'!AG12="nicht erforderlich"),"-",$C12)</f>
        <v>-</v>
      </c>
    </row>
    <row r="13" spans="1:9" ht="29" x14ac:dyDescent="0.35">
      <c r="A13" s="13"/>
      <c r="B13" s="34" t="s">
        <v>73</v>
      </c>
      <c r="C13" s="132" t="s">
        <v>54</v>
      </c>
      <c r="D13" s="131" t="s">
        <v>59</v>
      </c>
      <c r="E13" s="131" t="s">
        <v>59</v>
      </c>
      <c r="F13" s="131" t="str">
        <f>IF(OR('Anforderung Antragsteller'!R13="muss nicht erneut eingereicht werden",'Anforderung Antragsteller'!R13="nicht erforderlich"),"-",$C13)</f>
        <v>-</v>
      </c>
      <c r="G13" s="131" t="str">
        <f>IF(OR('Anforderung Antragsteller'!W13="muss nicht erneut eingereicht werden",'Anforderung Antragsteller'!W13="nicht erforderlich"),"-",$C13)</f>
        <v>-</v>
      </c>
      <c r="H13" s="131" t="s">
        <v>59</v>
      </c>
      <c r="I13" s="131" t="str">
        <f>$I$6</f>
        <v>Prüfung KAI</v>
      </c>
    </row>
    <row r="14" spans="1:9" ht="43.5" x14ac:dyDescent="0.35">
      <c r="A14" s="13"/>
      <c r="B14" s="35" t="s">
        <v>74</v>
      </c>
      <c r="C14" s="132" t="s">
        <v>54</v>
      </c>
      <c r="D14" s="131" t="s">
        <v>59</v>
      </c>
      <c r="E14" s="131" t="s">
        <v>59</v>
      </c>
      <c r="F14" s="131" t="str">
        <f>IF(OR('Anforderung Antragsteller'!R14="muss nicht erneut eingereicht werden",'Anforderung Antragsteller'!R14="nicht erforderlich"),"-",$C14)</f>
        <v>-</v>
      </c>
      <c r="G14" s="131" t="str">
        <f>IF(OR('Anforderung Antragsteller'!W14="muss nicht erneut eingereicht werden",'Anforderung Antragsteller'!W14="nicht erforderlich"),"-",$C14)</f>
        <v>-</v>
      </c>
      <c r="H14" s="131" t="s">
        <v>59</v>
      </c>
      <c r="I14" s="131" t="str">
        <f>$I$6</f>
        <v>Prüfung KAI</v>
      </c>
    </row>
    <row r="15" spans="1:9" ht="58" x14ac:dyDescent="0.35">
      <c r="A15" s="12"/>
      <c r="B15" s="36" t="s">
        <v>48</v>
      </c>
      <c r="C15" s="131" t="s">
        <v>59</v>
      </c>
      <c r="D15" s="131" t="s">
        <v>111</v>
      </c>
      <c r="E15" s="131" t="s">
        <v>59</v>
      </c>
      <c r="F15" s="131" t="str">
        <f>IF(OR('Anforderung Antragsteller'!R15="muss nicht erneut eingereicht werden",'Anforderung Antragsteller'!R15="nicht erforderlich"),"-",$C15)</f>
        <v>nein</v>
      </c>
      <c r="G15" s="131" t="str">
        <f>IF(OR('Anforderung Antragsteller'!W15="muss nicht erneut eingereicht werden",'Anforderung Antragsteller'!W15="nicht erforderlich"),"-",$C15)</f>
        <v>nein</v>
      </c>
      <c r="H15" s="131" t="s">
        <v>56</v>
      </c>
      <c r="I15" s="131" t="str">
        <f>$I$6</f>
        <v>Prüfung KAI</v>
      </c>
    </row>
    <row r="16" spans="1:9" x14ac:dyDescent="0.35">
      <c r="A16" s="12"/>
      <c r="B16" s="37" t="s">
        <v>47</v>
      </c>
      <c r="C16" s="131" t="s">
        <v>56</v>
      </c>
      <c r="D16" s="131" t="str">
        <f>IF(OR('Anforderung Antragsteller'!H16="muss nicht erneut eingereicht werden",'Anforderung Antragsteller'!H16="nicht erforderlich"),"-","nein")</f>
        <v>nein</v>
      </c>
      <c r="E16" s="131" t="s">
        <v>59</v>
      </c>
      <c r="F16" s="131" t="s">
        <v>59</v>
      </c>
      <c r="G16" s="131" t="str">
        <f>IF(OR('Anforderung Antragsteller'!W16="muss nicht erneut eingereicht werden",'Anforderung Antragsteller'!W16="nicht erforderlich"),"-",$C16)</f>
        <v>ja</v>
      </c>
      <c r="H16" s="131" t="str">
        <f>IF(OR('Anforderung Antragsteller'!AB16="muss nicht erneut eingereicht werden",'Anforderung Antragsteller'!AB16="nicht erforderlich"),"-",$C16)</f>
        <v>ja</v>
      </c>
      <c r="I16" s="131" t="str">
        <f>$I$6</f>
        <v>Prüfung KAI</v>
      </c>
    </row>
    <row r="17" spans="1:9" ht="43.5" x14ac:dyDescent="0.35">
      <c r="A17" s="14"/>
      <c r="B17" s="38" t="s">
        <v>60</v>
      </c>
      <c r="C17" s="131" t="s">
        <v>59</v>
      </c>
      <c r="D17" s="131" t="str">
        <f>IF(OR('Anforderung Antragsteller'!H17="muss nicht erneut eingereicht werden",'Anforderung Antragsteller'!H17="nicht erforderlich"),"-","ja")</f>
        <v>ja</v>
      </c>
      <c r="E17" s="131" t="s">
        <v>59</v>
      </c>
      <c r="F17" s="131" t="s">
        <v>59</v>
      </c>
      <c r="G17" s="131" t="s">
        <v>59</v>
      </c>
      <c r="H17" s="131" t="s">
        <v>59</v>
      </c>
      <c r="I17" s="131" t="str">
        <f>$I$6</f>
        <v>Prüfung KAI</v>
      </c>
    </row>
    <row r="18" spans="1:9" ht="18.5" x14ac:dyDescent="0.45">
      <c r="A18" s="11">
        <v>2</v>
      </c>
      <c r="B18" s="24" t="s">
        <v>14</v>
      </c>
      <c r="C18" s="131" t="s">
        <v>5</v>
      </c>
      <c r="D18" s="131" t="str">
        <f>IF(OR('Anforderung Antragsteller'!H18="muss nicht erneut eingereicht werden",'Anforderung Antragsteller'!H18="nicht erforderlich"),"-",$C18)</f>
        <v>-</v>
      </c>
      <c r="E18" s="131" t="str">
        <f>IF(OR('Anforderung Antragsteller'!M18="muss nicht erneut eingereicht werden",'Anforderung Antragsteller'!M18="nicht erforderlich"),"-",$C18)</f>
        <v>-</v>
      </c>
      <c r="F18" s="131" t="str">
        <f>IF(OR('Anforderung Antragsteller'!R18="muss nicht erneut eingereicht werden",'Anforderung Antragsteller'!R18="nicht erforderlich"),"-",$C18)</f>
        <v>-</v>
      </c>
      <c r="G18" s="131" t="str">
        <f>IF(OR('Anforderung Antragsteller'!W18="muss nicht erneut eingereicht werden",'Anforderung Antragsteller'!W18="nicht erforderlich"),"-",$C18)</f>
        <v>-</v>
      </c>
      <c r="H18" s="131" t="str">
        <f>IF(OR('Anforderung Antragsteller'!AB18="muss nicht erneut eingereicht werden",'Anforderung Antragsteller'!AB18="nicht erforderlich"),"-",$C18)</f>
        <v>-</v>
      </c>
      <c r="I18" s="131" t="str">
        <f>IF(OR('Anforderung Antragsteller'!AG18="muss nicht erneut eingereicht werden",'Anforderung Antragsteller'!AG18="nicht erforderlich"),"-",$C18)</f>
        <v>-</v>
      </c>
    </row>
    <row r="19" spans="1:9" ht="29" x14ac:dyDescent="0.35">
      <c r="A19" s="12"/>
      <c r="B19" s="41" t="s">
        <v>61</v>
      </c>
      <c r="C19" s="131" t="s">
        <v>56</v>
      </c>
      <c r="D19" s="131" t="s">
        <v>59</v>
      </c>
      <c r="E19" s="131" t="s">
        <v>59</v>
      </c>
      <c r="F19" s="131" t="str">
        <f>IF(OR('Anforderung Antragsteller'!R19="muss nicht erneut eingereicht werden",'Anforderung Antragsteller'!R19="nicht erforderlich"),"-",$C19)</f>
        <v>ja</v>
      </c>
      <c r="G19" s="131" t="str">
        <f>IF(OR('Anforderung Antragsteller'!W19="muss nicht erneut eingereicht werden",'Anforderung Antragsteller'!W19="nicht erforderlich"),"-",$C19)</f>
        <v>ja</v>
      </c>
      <c r="H19" s="131" t="s">
        <v>59</v>
      </c>
      <c r="I19" s="131" t="str">
        <f>$I$6</f>
        <v>Prüfung KAI</v>
      </c>
    </row>
    <row r="20" spans="1:9" ht="18.5" x14ac:dyDescent="0.45">
      <c r="A20" s="11">
        <v>3</v>
      </c>
      <c r="B20" s="24" t="s">
        <v>15</v>
      </c>
      <c r="C20" s="131" t="s">
        <v>5</v>
      </c>
      <c r="D20" s="131" t="s">
        <v>5</v>
      </c>
      <c r="E20" s="131" t="str">
        <f>IF(OR('Anforderung Antragsteller'!M21="muss nicht erneut eingereicht werden",'Anforderung Antragsteller'!M21="nicht erforderlich"),"-",$C20)</f>
        <v>-</v>
      </c>
      <c r="F20" s="131" t="str">
        <f>IF(OR('Anforderung Antragsteller'!R21="muss nicht erneut eingereicht werden",'Anforderung Antragsteller'!R21="nicht erforderlich"),"-",$C20)</f>
        <v>-</v>
      </c>
      <c r="G20" s="131" t="str">
        <f>IF(OR('Anforderung Antragsteller'!W21="muss nicht erneut eingereicht werden",'Anforderung Antragsteller'!W21="nicht erforderlich"),"-",$C20)</f>
        <v>-</v>
      </c>
      <c r="H20" s="131" t="str">
        <f>IF(OR('Anforderung Antragsteller'!AB21="muss nicht erneut eingereicht werden",'Anforderung Antragsteller'!AB21="nicht erforderlich"),"-",$C20)</f>
        <v>-</v>
      </c>
      <c r="I20" s="131" t="s">
        <v>5</v>
      </c>
    </row>
    <row r="21" spans="1:9" x14ac:dyDescent="0.35">
      <c r="A21" s="15"/>
      <c r="B21" s="42" t="s">
        <v>62</v>
      </c>
      <c r="C21" s="131" t="s">
        <v>56</v>
      </c>
      <c r="D21" s="131" t="s">
        <v>56</v>
      </c>
      <c r="E21" s="131" t="s">
        <v>59</v>
      </c>
      <c r="F21" s="131" t="s">
        <v>59</v>
      </c>
      <c r="G21" s="131" t="s">
        <v>59</v>
      </c>
      <c r="H21" s="131" t="s">
        <v>59</v>
      </c>
      <c r="I21" s="131" t="str">
        <f>$I$6</f>
        <v>Prüfung KAI</v>
      </c>
    </row>
    <row r="22" spans="1:9" x14ac:dyDescent="0.35">
      <c r="A22" s="12"/>
      <c r="B22" s="41" t="s">
        <v>63</v>
      </c>
      <c r="C22" s="131" t="s">
        <v>56</v>
      </c>
      <c r="D22" s="131" t="str">
        <f>IF(OR('Anforderung Antragsteller'!H23="muss nicht erneut eingereicht werden",'Anforderung Antragsteller'!H23="nicht erforderlich"),"-",$C22)</f>
        <v>ja</v>
      </c>
      <c r="E22" s="131" t="s">
        <v>59</v>
      </c>
      <c r="F22" s="131" t="s">
        <v>59</v>
      </c>
      <c r="G22" s="131" t="s">
        <v>59</v>
      </c>
      <c r="H22" s="131" t="s">
        <v>59</v>
      </c>
      <c r="I22" s="131" t="str">
        <f>$I$6</f>
        <v>Prüfung KAI</v>
      </c>
    </row>
    <row r="23" spans="1:9" x14ac:dyDescent="0.35">
      <c r="A23" s="12"/>
      <c r="B23" s="41" t="s">
        <v>64</v>
      </c>
      <c r="C23" s="131" t="s">
        <v>56</v>
      </c>
      <c r="D23" s="131" t="str">
        <f>IF(OR('Anforderung Antragsteller'!H24="muss nicht erneut eingereicht werden",'Anforderung Antragsteller'!H24="nicht erforderlich"),"-",$C23)</f>
        <v>ja</v>
      </c>
      <c r="E23" s="131" t="s">
        <v>59</v>
      </c>
      <c r="F23" s="131" t="s">
        <v>59</v>
      </c>
      <c r="G23" s="131" t="s">
        <v>59</v>
      </c>
      <c r="H23" s="131" t="s">
        <v>59</v>
      </c>
      <c r="I23" s="131" t="str">
        <f>$I$6</f>
        <v>Prüfung KAI</v>
      </c>
    </row>
    <row r="24" spans="1:9" ht="58" x14ac:dyDescent="0.35">
      <c r="A24" s="16"/>
      <c r="B24" s="43" t="s">
        <v>65</v>
      </c>
      <c r="C24" s="131" t="s">
        <v>56</v>
      </c>
      <c r="D24" s="131" t="str">
        <f>IF(OR('Anforderung Antragsteller'!H25="muss nicht erneut eingereicht werden",'Anforderung Antragsteller'!H25="nicht erforderlich"),"-",$C24)</f>
        <v>ja</v>
      </c>
      <c r="E24" s="131" t="s">
        <v>59</v>
      </c>
      <c r="F24" s="131" t="s">
        <v>59</v>
      </c>
      <c r="G24" s="131" t="s">
        <v>59</v>
      </c>
      <c r="H24" s="131" t="s">
        <v>59</v>
      </c>
      <c r="I24" s="131" t="str">
        <f>$I$6</f>
        <v>Prüfung KAI</v>
      </c>
    </row>
    <row r="25" spans="1:9" ht="18.5" x14ac:dyDescent="0.45">
      <c r="A25" s="11">
        <v>4</v>
      </c>
      <c r="B25" s="24" t="s">
        <v>17</v>
      </c>
      <c r="C25" s="131" t="s">
        <v>5</v>
      </c>
      <c r="D25" s="131" t="str">
        <f>IF(OR('Anforderung Antragsteller'!H26="muss nicht erneut eingereicht werden",'Anforderung Antragsteller'!H26="nicht erforderlich"),"-",$C25)</f>
        <v>-</v>
      </c>
      <c r="E25" s="131" t="str">
        <f>IF(OR('Anforderung Antragsteller'!M26="muss nicht erneut eingereicht werden",'Anforderung Antragsteller'!M26="nicht erforderlich"),"-",$C25)</f>
        <v>-</v>
      </c>
      <c r="F25" s="131" t="str">
        <f>IF(OR('Anforderung Antragsteller'!R26="muss nicht erneut eingereicht werden",'Anforderung Antragsteller'!R26="nicht erforderlich"),"-",$C25)</f>
        <v>-</v>
      </c>
      <c r="G25" s="131" t="str">
        <f>IF(OR('Anforderung Antragsteller'!W26="muss nicht erneut eingereicht werden",'Anforderung Antragsteller'!W26="nicht erforderlich"),"-",$C25)</f>
        <v>-</v>
      </c>
      <c r="H25" s="131" t="str">
        <f>IF(OR('Anforderung Antragsteller'!AB26="muss nicht erneut eingereicht werden",'Anforderung Antragsteller'!AB26="nicht erforderlich"),"-",$C25)</f>
        <v>-</v>
      </c>
      <c r="I25" s="131" t="s">
        <v>5</v>
      </c>
    </row>
    <row r="26" spans="1:9" ht="29" x14ac:dyDescent="0.35">
      <c r="A26" s="17"/>
      <c r="B26" s="42" t="s">
        <v>66</v>
      </c>
      <c r="C26" s="131" t="s">
        <v>56</v>
      </c>
      <c r="D26" s="131" t="s">
        <v>111</v>
      </c>
      <c r="E26" s="131" t="s">
        <v>59</v>
      </c>
      <c r="F26" s="131" t="s">
        <v>59</v>
      </c>
      <c r="G26" s="131" t="str">
        <f>IF(OR('Anforderung Antragsteller'!W27="muss nicht erneut eingereicht werden",'Anforderung Antragsteller'!W27="nicht erforderlich"),"-",$C26)</f>
        <v>ja</v>
      </c>
      <c r="H26" s="131" t="str">
        <f>IF(OR('Anforderung Antragsteller'!AB27="muss nicht erneut eingereicht werden",'Anforderung Antragsteller'!AB27="nicht erforderlich"),"-",$C26)</f>
        <v>ja</v>
      </c>
      <c r="I26" s="131" t="str">
        <f>$I$6</f>
        <v>Prüfung KAI</v>
      </c>
    </row>
    <row r="27" spans="1:9" ht="26" x14ac:dyDescent="0.35">
      <c r="A27" s="17"/>
      <c r="B27" s="36" t="s">
        <v>67</v>
      </c>
      <c r="C27" s="131" t="s">
        <v>56</v>
      </c>
      <c r="D27" s="131" t="s">
        <v>111</v>
      </c>
      <c r="E27" s="131" t="s">
        <v>59</v>
      </c>
      <c r="F27" s="131" t="s">
        <v>59</v>
      </c>
      <c r="G27" s="131" t="str">
        <f>IF(OR('Anforderung Antragsteller'!W28="muss nicht erneut eingereicht werden",'Anforderung Antragsteller'!W28="nicht erforderlich"),"-",$C27)</f>
        <v>ja</v>
      </c>
      <c r="H27" s="131" t="str">
        <f>IF(OR('Anforderung Antragsteller'!AB28="muss nicht erneut eingereicht werden",'Anforderung Antragsteller'!AB28="nicht erforderlich"),"-",$C27)</f>
        <v>ja</v>
      </c>
      <c r="I27" s="131" t="str">
        <f>$I$6</f>
        <v>Prüfung KAI</v>
      </c>
    </row>
    <row r="28" spans="1:9" ht="26" x14ac:dyDescent="0.35">
      <c r="A28" s="18"/>
      <c r="B28" s="44" t="s">
        <v>19</v>
      </c>
      <c r="C28" s="131" t="s">
        <v>56</v>
      </c>
      <c r="D28" s="131" t="s">
        <v>111</v>
      </c>
      <c r="E28" s="131" t="s">
        <v>59</v>
      </c>
      <c r="F28" s="131" t="s">
        <v>59</v>
      </c>
      <c r="G28" s="131" t="str">
        <f>IF(OR('Anforderung Antragsteller'!W29="muss nicht erneut eingereicht werden",'Anforderung Antragsteller'!W29="nicht erforderlich"),"-",$C28)</f>
        <v>ja</v>
      </c>
      <c r="H28" s="131" t="str">
        <f>IF(OR('Anforderung Antragsteller'!AB29="muss nicht erneut eingereicht werden",'Anforderung Antragsteller'!AB29="nicht erforderlich"),"-",$C28)</f>
        <v>ja</v>
      </c>
      <c r="I28" s="131" t="str">
        <f>$I$6</f>
        <v>Prüfung KAI</v>
      </c>
    </row>
    <row r="29" spans="1:9" ht="18.5" x14ac:dyDescent="0.45">
      <c r="A29" s="11">
        <v>5</v>
      </c>
      <c r="B29" s="24" t="s">
        <v>20</v>
      </c>
      <c r="C29" s="133" t="s">
        <v>5</v>
      </c>
      <c r="D29" s="131" t="str">
        <f>IF(OR('Anforderung Antragsteller'!H30="muss nicht erneut eingereicht werden",'Anforderung Antragsteller'!H30="nicht erforderlich"),"-",$C29)</f>
        <v>-</v>
      </c>
      <c r="E29" s="131" t="str">
        <f>IF(OR('Anforderung Antragsteller'!M30="muss nicht erneut eingereicht werden",'Anforderung Antragsteller'!M30="nicht erforderlich"),"-",$C29)</f>
        <v>-</v>
      </c>
      <c r="F29" s="131" t="str">
        <f>IF(OR('Anforderung Antragsteller'!R30="muss nicht erneut eingereicht werden",'Anforderung Antragsteller'!R30="nicht erforderlich"),"-",$C29)</f>
        <v>-</v>
      </c>
      <c r="G29" s="131" t="str">
        <f>IF(OR('Anforderung Antragsteller'!W30="muss nicht erneut eingereicht werden",'Anforderung Antragsteller'!W30="nicht erforderlich"),"-",$C29)</f>
        <v>-</v>
      </c>
      <c r="H29" s="131" t="str">
        <f>IF(OR('Anforderung Antragsteller'!AB30="muss nicht erneut eingereicht werden",'Anforderung Antragsteller'!AB30="nicht erforderlich"),"-",$C29)</f>
        <v>-</v>
      </c>
      <c r="I29" s="133" t="s">
        <v>5</v>
      </c>
    </row>
    <row r="30" spans="1:9" ht="26" x14ac:dyDescent="0.35">
      <c r="A30" s="19"/>
      <c r="B30" s="42" t="s">
        <v>21</v>
      </c>
      <c r="C30" s="131" t="s">
        <v>56</v>
      </c>
      <c r="D30" s="131" t="s">
        <v>111</v>
      </c>
      <c r="E30" s="131" t="s">
        <v>59</v>
      </c>
      <c r="F30" s="131" t="s">
        <v>59</v>
      </c>
      <c r="G30" s="131" t="str">
        <f>IF(OR('Anforderung Antragsteller'!W31="muss nicht erneut eingereicht werden",'Anforderung Antragsteller'!W31="nicht erforderlich"),"-",$C30)</f>
        <v>ja</v>
      </c>
      <c r="H30" s="131" t="str">
        <f>IF(OR('Anforderung Antragsteller'!AB31="muss nicht erneut eingereicht werden",'Anforderung Antragsteller'!AB31="nicht erforderlich"),"-",$C30)</f>
        <v>ja</v>
      </c>
      <c r="I30" s="131" t="str">
        <f t="shared" ref="I30:I35" si="0">$I$6</f>
        <v>Prüfung KAI</v>
      </c>
    </row>
    <row r="31" spans="1:9" ht="26" x14ac:dyDescent="0.35">
      <c r="A31" s="19"/>
      <c r="B31" s="46" t="s">
        <v>22</v>
      </c>
      <c r="C31" s="131" t="s">
        <v>56</v>
      </c>
      <c r="D31" s="131" t="s">
        <v>111</v>
      </c>
      <c r="E31" s="131" t="s">
        <v>59</v>
      </c>
      <c r="F31" s="131" t="s">
        <v>59</v>
      </c>
      <c r="G31" s="131" t="str">
        <f>IF(OR('Anforderung Antragsteller'!W32="muss nicht erneut eingereicht werden",'Anforderung Antragsteller'!W32="nicht erforderlich"),"-",$C31)</f>
        <v>ja</v>
      </c>
      <c r="H31" s="131" t="str">
        <f>IF(OR('Anforderung Antragsteller'!AB32="muss nicht erneut eingereicht werden",'Anforderung Antragsteller'!AB32="nicht erforderlich"),"-",$C31)</f>
        <v>ja</v>
      </c>
      <c r="I31" s="131" t="str">
        <f t="shared" si="0"/>
        <v>Prüfung KAI</v>
      </c>
    </row>
    <row r="32" spans="1:9" ht="26" x14ac:dyDescent="0.35">
      <c r="A32" s="19"/>
      <c r="B32" s="46" t="s">
        <v>23</v>
      </c>
      <c r="C32" s="131" t="s">
        <v>56</v>
      </c>
      <c r="D32" s="131" t="s">
        <v>111</v>
      </c>
      <c r="E32" s="131" t="s">
        <v>59</v>
      </c>
      <c r="F32" s="131" t="s">
        <v>59</v>
      </c>
      <c r="G32" s="131" t="str">
        <f>IF(OR('Anforderung Antragsteller'!W33="muss nicht erneut eingereicht werden",'Anforderung Antragsteller'!W33="nicht erforderlich"),"-",$C32)</f>
        <v>ja</v>
      </c>
      <c r="H32" s="131" t="str">
        <f>IF(OR('Anforderung Antragsteller'!AB33="muss nicht erneut eingereicht werden",'Anforderung Antragsteller'!AB33="nicht erforderlich"),"-",$C32)</f>
        <v>ja</v>
      </c>
      <c r="I32" s="131" t="str">
        <f t="shared" si="0"/>
        <v>Prüfung KAI</v>
      </c>
    </row>
    <row r="33" spans="1:9" ht="26" x14ac:dyDescent="0.35">
      <c r="A33" s="19"/>
      <c r="B33" s="41" t="s">
        <v>24</v>
      </c>
      <c r="C33" s="131" t="s">
        <v>56</v>
      </c>
      <c r="D33" s="131" t="s">
        <v>111</v>
      </c>
      <c r="E33" s="131" t="s">
        <v>59</v>
      </c>
      <c r="F33" s="131" t="s">
        <v>59</v>
      </c>
      <c r="G33" s="131" t="str">
        <f>IF(OR('Anforderung Antragsteller'!W34="muss nicht erneut eingereicht werden",'Anforderung Antragsteller'!W34="nicht erforderlich"),"-",$C33)</f>
        <v>ja</v>
      </c>
      <c r="H33" s="131" t="str">
        <f>IF(OR('Anforderung Antragsteller'!AB34="muss nicht erneut eingereicht werden",'Anforderung Antragsteller'!AB34="nicht erforderlich"),"-",$C33)</f>
        <v>ja</v>
      </c>
      <c r="I33" s="131" t="str">
        <f t="shared" si="0"/>
        <v>Prüfung KAI</v>
      </c>
    </row>
    <row r="34" spans="1:9" ht="26" x14ac:dyDescent="0.35">
      <c r="A34" s="19"/>
      <c r="B34" s="47" t="s">
        <v>25</v>
      </c>
      <c r="C34" s="131" t="s">
        <v>56</v>
      </c>
      <c r="D34" s="131" t="s">
        <v>111</v>
      </c>
      <c r="E34" s="131" t="s">
        <v>59</v>
      </c>
      <c r="F34" s="131" t="s">
        <v>59</v>
      </c>
      <c r="G34" s="131" t="str">
        <f>IF(OR('Anforderung Antragsteller'!W35="muss nicht erneut eingereicht werden",'Anforderung Antragsteller'!W35="nicht erforderlich"),"-",$C34)</f>
        <v>ja</v>
      </c>
      <c r="H34" s="131" t="str">
        <f>IF(OR('Anforderung Antragsteller'!AB35="muss nicht erneut eingereicht werden",'Anforderung Antragsteller'!AB35="nicht erforderlich"),"-",$C34)</f>
        <v>ja</v>
      </c>
      <c r="I34" s="131" t="str">
        <f t="shared" si="0"/>
        <v>Prüfung KAI</v>
      </c>
    </row>
    <row r="35" spans="1:9" ht="43.5" x14ac:dyDescent="0.35">
      <c r="A35" s="18"/>
      <c r="B35" s="43" t="s">
        <v>26</v>
      </c>
      <c r="C35" s="131" t="s">
        <v>56</v>
      </c>
      <c r="D35" s="131" t="s">
        <v>111</v>
      </c>
      <c r="E35" s="131" t="s">
        <v>59</v>
      </c>
      <c r="F35" s="131" t="s">
        <v>59</v>
      </c>
      <c r="G35" s="131" t="str">
        <f>IF(OR('Anforderung Antragsteller'!W36="muss nicht erneut eingereicht werden",'Anforderung Antragsteller'!W36="nicht erforderlich"),"-",$C35)</f>
        <v>ja</v>
      </c>
      <c r="H35" s="131" t="str">
        <f>IF(OR('Anforderung Antragsteller'!AB36="muss nicht erneut eingereicht werden",'Anforderung Antragsteller'!AB36="nicht erforderlich"),"-",$C35)</f>
        <v>ja</v>
      </c>
      <c r="I35" s="131" t="str">
        <f t="shared" si="0"/>
        <v>Prüfung KAI</v>
      </c>
    </row>
    <row r="36" spans="1:9" ht="18.5" x14ac:dyDescent="0.45">
      <c r="A36" s="11">
        <v>6</v>
      </c>
      <c r="B36" s="24" t="s">
        <v>27</v>
      </c>
      <c r="C36" s="133" t="s">
        <v>5</v>
      </c>
      <c r="D36" s="131" t="str">
        <f>IF(OR('Anforderung Antragsteller'!H37="muss nicht erneut eingereicht werden",'Anforderung Antragsteller'!H37="nicht erforderlich"),"-",$C36)</f>
        <v>-</v>
      </c>
      <c r="E36" s="131" t="str">
        <f>IF(OR('Anforderung Antragsteller'!M37="muss nicht erneut eingereicht werden",'Anforderung Antragsteller'!M37="nicht erforderlich"),"-",$C36)</f>
        <v>-</v>
      </c>
      <c r="F36" s="131" t="str">
        <f>IF(OR('Anforderung Antragsteller'!R37="muss nicht erneut eingereicht werden",'Anforderung Antragsteller'!R37="nicht erforderlich"),"-",$C36)</f>
        <v>-</v>
      </c>
      <c r="G36" s="131" t="str">
        <f>IF(OR('Anforderung Antragsteller'!W37="muss nicht erneut eingereicht werden",'Anforderung Antragsteller'!W37="nicht erforderlich"),"-",$C36)</f>
        <v>-</v>
      </c>
      <c r="H36" s="131" t="str">
        <f>IF(OR('Anforderung Antragsteller'!AB37="muss nicht erneut eingereicht werden",'Anforderung Antragsteller'!AB37="nicht erforderlich"),"-",$C36)</f>
        <v>-</v>
      </c>
      <c r="I36" s="133" t="s">
        <v>5</v>
      </c>
    </row>
    <row r="37" spans="1:9" ht="29" x14ac:dyDescent="0.35">
      <c r="A37" s="15"/>
      <c r="B37" s="42" t="s">
        <v>28</v>
      </c>
      <c r="C37" s="131" t="s">
        <v>56</v>
      </c>
      <c r="D37" s="131" t="s">
        <v>111</v>
      </c>
      <c r="E37" s="131" t="s">
        <v>59</v>
      </c>
      <c r="F37" s="131" t="str">
        <f>IF(OR('Anforderung Antragsteller'!R38="muss nicht erneut eingereicht werden",'Anforderung Antragsteller'!R38="nicht erforderlich"),"-","ja")</f>
        <v>ja</v>
      </c>
      <c r="G37" s="131" t="str">
        <f>IF(OR('Anforderung Antragsteller'!W38="muss nicht erneut eingereicht werden",'Anforderung Antragsteller'!W38="nicht erforderlich"),"-",$C37)</f>
        <v>ja</v>
      </c>
      <c r="H37" s="131" t="str">
        <f>IF(OR('Anforderung Antragsteller'!AB38="muss nicht erneut eingereicht werden",'Anforderung Antragsteller'!AB38="nicht erforderlich"),"-",$C37)</f>
        <v>ja</v>
      </c>
      <c r="I37" s="131" t="str">
        <f t="shared" ref="I37:I49" si="1">$I$6</f>
        <v>Prüfung KAI</v>
      </c>
    </row>
    <row r="38" spans="1:9" ht="29" x14ac:dyDescent="0.35">
      <c r="A38" s="15"/>
      <c r="B38" s="46" t="s">
        <v>114</v>
      </c>
      <c r="C38" s="131" t="s">
        <v>56</v>
      </c>
      <c r="D38" s="131" t="s">
        <v>56</v>
      </c>
      <c r="E38" s="131" t="s">
        <v>59</v>
      </c>
      <c r="F38" s="131" t="s">
        <v>59</v>
      </c>
      <c r="G38" s="131" t="s">
        <v>56</v>
      </c>
      <c r="H38" s="131" t="s">
        <v>56</v>
      </c>
      <c r="I38" s="131" t="str">
        <f t="shared" si="1"/>
        <v>Prüfung KAI</v>
      </c>
    </row>
    <row r="39" spans="1:9" ht="26" x14ac:dyDescent="0.35">
      <c r="A39" s="12"/>
      <c r="B39" s="41" t="s">
        <v>29</v>
      </c>
      <c r="C39" s="131" t="s">
        <v>56</v>
      </c>
      <c r="D39" s="131" t="s">
        <v>111</v>
      </c>
      <c r="E39" s="131" t="s">
        <v>59</v>
      </c>
      <c r="F39" s="131" t="s">
        <v>59</v>
      </c>
      <c r="G39" s="131" t="str">
        <f>IF(OR('Anforderung Antragsteller'!W40="muss nicht erneut eingereicht werden",'Anforderung Antragsteller'!W40="nicht erforderlich"),"-",$C39)</f>
        <v>ja</v>
      </c>
      <c r="H39" s="131" t="str">
        <f>IF(OR('Anforderung Antragsteller'!AB40="muss nicht erneut eingereicht werden",'Anforderung Antragsteller'!AB40="nicht erforderlich"),"-",$C39)</f>
        <v>ja</v>
      </c>
      <c r="I39" s="131" t="str">
        <f t="shared" si="1"/>
        <v>Prüfung KAI</v>
      </c>
    </row>
    <row r="40" spans="1:9" ht="26" x14ac:dyDescent="0.35">
      <c r="A40" s="12"/>
      <c r="B40" s="47" t="s">
        <v>30</v>
      </c>
      <c r="C40" s="131" t="s">
        <v>56</v>
      </c>
      <c r="D40" s="131" t="s">
        <v>111</v>
      </c>
      <c r="E40" s="131" t="s">
        <v>59</v>
      </c>
      <c r="F40" s="131" t="s">
        <v>59</v>
      </c>
      <c r="G40" s="131" t="str">
        <f>IF(OR('Anforderung Antragsteller'!W41="muss nicht erneut eingereicht werden",'Anforderung Antragsteller'!W41="nicht erforderlich"),"-",$C40)</f>
        <v>ja</v>
      </c>
      <c r="H40" s="131" t="str">
        <f>IF(OR('Anforderung Antragsteller'!AB41="muss nicht erneut eingereicht werden",'Anforderung Antragsteller'!AB41="nicht erforderlich"),"-",$C40)</f>
        <v>ja</v>
      </c>
      <c r="I40" s="131" t="str">
        <f t="shared" si="1"/>
        <v>Prüfung KAI</v>
      </c>
    </row>
    <row r="41" spans="1:9" ht="26" x14ac:dyDescent="0.35">
      <c r="A41" s="12"/>
      <c r="B41" s="41" t="s">
        <v>31</v>
      </c>
      <c r="C41" s="131" t="s">
        <v>56</v>
      </c>
      <c r="D41" s="131" t="s">
        <v>111</v>
      </c>
      <c r="E41" s="131" t="s">
        <v>59</v>
      </c>
      <c r="F41" s="131" t="s">
        <v>59</v>
      </c>
      <c r="G41" s="131" t="str">
        <f>IF(OR('Anforderung Antragsteller'!W42="muss nicht erneut eingereicht werden",'Anforderung Antragsteller'!W42="nicht erforderlich"),"-",$C41)</f>
        <v>ja</v>
      </c>
      <c r="H41" s="131" t="str">
        <f>IF(OR('Anforderung Antragsteller'!AB42="muss nicht erneut eingereicht werden",'Anforderung Antragsteller'!AB42="nicht erforderlich"),"-",$C41)</f>
        <v>ja</v>
      </c>
      <c r="I41" s="131" t="str">
        <f t="shared" si="1"/>
        <v>Prüfung KAI</v>
      </c>
    </row>
    <row r="42" spans="1:9" ht="26" x14ac:dyDescent="0.35">
      <c r="A42" s="12"/>
      <c r="B42" s="41" t="s">
        <v>32</v>
      </c>
      <c r="C42" s="132" t="s">
        <v>56</v>
      </c>
      <c r="D42" s="131" t="s">
        <v>111</v>
      </c>
      <c r="E42" s="131" t="s">
        <v>59</v>
      </c>
      <c r="F42" s="131" t="s">
        <v>59</v>
      </c>
      <c r="G42" s="131" t="str">
        <f>IF(OR('Anforderung Antragsteller'!W43="muss nicht erneut eingereicht werden",'Anforderung Antragsteller'!W43="nicht erforderlich"),"-",$C42)</f>
        <v>ja</v>
      </c>
      <c r="H42" s="131" t="str">
        <f>IF(OR('Anforderung Antragsteller'!AB43="muss nicht erneut eingereicht werden",'Anforderung Antragsteller'!AB43="nicht erforderlich"),"-",$C42)</f>
        <v>ja</v>
      </c>
      <c r="I42" s="131" t="str">
        <f t="shared" si="1"/>
        <v>Prüfung KAI</v>
      </c>
    </row>
    <row r="43" spans="1:9" ht="26" x14ac:dyDescent="0.35">
      <c r="A43" s="12"/>
      <c r="B43" s="41" t="s">
        <v>33</v>
      </c>
      <c r="C43" s="131" t="s">
        <v>56</v>
      </c>
      <c r="D43" s="131" t="s">
        <v>111</v>
      </c>
      <c r="E43" s="131" t="s">
        <v>59</v>
      </c>
      <c r="F43" s="131" t="s">
        <v>59</v>
      </c>
      <c r="G43" s="131" t="str">
        <f>IF(OR('Anforderung Antragsteller'!W44="muss nicht erneut eingereicht werden",'Anforderung Antragsteller'!W44="nicht erforderlich"),"-",$C43)</f>
        <v>ja</v>
      </c>
      <c r="H43" s="131" t="str">
        <f>IF(OR('Anforderung Antragsteller'!AB44="muss nicht erneut eingereicht werden",'Anforderung Antragsteller'!AB44="nicht erforderlich"),"-",$C43)</f>
        <v>ja</v>
      </c>
      <c r="I43" s="131" t="str">
        <f t="shared" si="1"/>
        <v>Prüfung KAI</v>
      </c>
    </row>
    <row r="44" spans="1:9" ht="26" x14ac:dyDescent="0.35">
      <c r="A44" s="12"/>
      <c r="B44" s="41" t="s">
        <v>34</v>
      </c>
      <c r="C44" s="132" t="s">
        <v>56</v>
      </c>
      <c r="D44" s="131" t="s">
        <v>111</v>
      </c>
      <c r="E44" s="131" t="s">
        <v>59</v>
      </c>
      <c r="F44" s="131" t="s">
        <v>59</v>
      </c>
      <c r="G44" s="131" t="str">
        <f>IF(OR('Anforderung Antragsteller'!W45="muss nicht erneut eingereicht werden",'Anforderung Antragsteller'!W45="nicht erforderlich"),"-",$C44)</f>
        <v>ja</v>
      </c>
      <c r="H44" s="131" t="str">
        <f>IF(OR('Anforderung Antragsteller'!AB45="muss nicht erneut eingereicht werden",'Anforderung Antragsteller'!AB45="nicht erforderlich"),"-",$C44)</f>
        <v>ja</v>
      </c>
      <c r="I44" s="131" t="str">
        <f t="shared" si="1"/>
        <v>Prüfung KAI</v>
      </c>
    </row>
    <row r="45" spans="1:9" ht="26" x14ac:dyDescent="0.35">
      <c r="A45" s="12"/>
      <c r="B45" s="41" t="s">
        <v>35</v>
      </c>
      <c r="C45" s="132" t="s">
        <v>59</v>
      </c>
      <c r="D45" s="131" t="s">
        <v>111</v>
      </c>
      <c r="E45" s="131" t="s">
        <v>59</v>
      </c>
      <c r="F45" s="131" t="s">
        <v>59</v>
      </c>
      <c r="G45" s="131" t="str">
        <f>IF(OR('Anforderung Antragsteller'!W46="muss nicht erneut eingereicht werden",'Anforderung Antragsteller'!W46="nicht erforderlich"),"-",$C45)</f>
        <v>-</v>
      </c>
      <c r="H45" s="131" t="str">
        <f>IF(OR('Anforderung Antragsteller'!AB46="muss nicht erneut eingereicht werden",'Anforderung Antragsteller'!AB46="nicht erforderlich"),"-",$C45)</f>
        <v>-</v>
      </c>
      <c r="I45" s="131" t="str">
        <f t="shared" si="1"/>
        <v>Prüfung KAI</v>
      </c>
    </row>
    <row r="46" spans="1:9" ht="26" x14ac:dyDescent="0.35">
      <c r="A46" s="12"/>
      <c r="B46" s="41" t="s">
        <v>36</v>
      </c>
      <c r="C46" s="132" t="s">
        <v>56</v>
      </c>
      <c r="D46" s="131" t="s">
        <v>111</v>
      </c>
      <c r="E46" s="131" t="s">
        <v>59</v>
      </c>
      <c r="F46" s="131" t="s">
        <v>59</v>
      </c>
      <c r="G46" s="131" t="str">
        <f>IF(OR('Anforderung Antragsteller'!W47="muss nicht erneut eingereicht werden",'Anforderung Antragsteller'!W47="nicht erforderlich"),"-",$C46)</f>
        <v>ja</v>
      </c>
      <c r="H46" s="131" t="str">
        <f>IF(OR('Anforderung Antragsteller'!AB47="muss nicht erneut eingereicht werden",'Anforderung Antragsteller'!AB47="nicht erforderlich"),"-",$C46)</f>
        <v>ja</v>
      </c>
      <c r="I46" s="131" t="str">
        <f t="shared" si="1"/>
        <v>Prüfung KAI</v>
      </c>
    </row>
    <row r="47" spans="1:9" ht="26" x14ac:dyDescent="0.35">
      <c r="A47" s="12"/>
      <c r="B47" s="41" t="s">
        <v>37</v>
      </c>
      <c r="C47" s="132" t="s">
        <v>56</v>
      </c>
      <c r="D47" s="131" t="s">
        <v>111</v>
      </c>
      <c r="E47" s="131" t="s">
        <v>59</v>
      </c>
      <c r="F47" s="131" t="str">
        <f>IF(OR('Anforderung Antragsteller'!R48="muss nicht erneut eingereicht werden",'Anforderung Antragsteller'!R48="nicht erforderlich"),"-",$C47)</f>
        <v>ja</v>
      </c>
      <c r="G47" s="131" t="str">
        <f>IF(OR('Anforderung Antragsteller'!W48="muss nicht erneut eingereicht werden",'Anforderung Antragsteller'!W48="nicht erforderlich"),"-",$C47)</f>
        <v>ja</v>
      </c>
      <c r="H47" s="131" t="str">
        <f>IF(OR('Anforderung Antragsteller'!AB48="muss nicht erneut eingereicht werden",'Anforderung Antragsteller'!AB48="nicht erforderlich"),"-",$C47)</f>
        <v>ja</v>
      </c>
      <c r="I47" s="131" t="str">
        <f t="shared" si="1"/>
        <v>Prüfung KAI</v>
      </c>
    </row>
    <row r="48" spans="1:9" ht="29" x14ac:dyDescent="0.35">
      <c r="A48" s="12"/>
      <c r="B48" s="47" t="s">
        <v>38</v>
      </c>
      <c r="C48" s="132" t="s">
        <v>56</v>
      </c>
      <c r="D48" s="131" t="s">
        <v>111</v>
      </c>
      <c r="E48" s="131" t="s">
        <v>59</v>
      </c>
      <c r="F48" s="131" t="str">
        <f>IF(OR('Anforderung Antragsteller'!R50="muss nicht erneut eingereicht werden",'Anforderung Antragsteller'!R50="nicht erforderlich"),"-",$C48)</f>
        <v>ja</v>
      </c>
      <c r="G48" s="131" t="str">
        <f>IF(OR('Anforderung Antragsteller'!W50="muss nicht erneut eingereicht werden",'Anforderung Antragsteller'!W50="nicht erforderlich"),"-",$C48)</f>
        <v>ja</v>
      </c>
      <c r="H48" s="131" t="str">
        <f>IF(OR('Anforderung Antragsteller'!AB50="muss nicht erneut eingereicht werden",'Anforderung Antragsteller'!AB50="nicht erforderlich"),"-",$C48)</f>
        <v>ja</v>
      </c>
      <c r="I48" s="131" t="str">
        <f t="shared" si="1"/>
        <v>Prüfung KAI</v>
      </c>
    </row>
    <row r="49" spans="1:9" ht="29" x14ac:dyDescent="0.35">
      <c r="A49" s="14"/>
      <c r="B49" s="43" t="s">
        <v>39</v>
      </c>
      <c r="C49" s="132" t="s">
        <v>56</v>
      </c>
      <c r="D49" s="131" t="s">
        <v>111</v>
      </c>
      <c r="E49" s="131" t="s">
        <v>59</v>
      </c>
      <c r="F49" s="131" t="str">
        <f>IF(OR('Anforderung Antragsteller'!R51="muss nicht erneut eingereicht werden",'Anforderung Antragsteller'!R51="nicht erforderlich"),"-",$C49)</f>
        <v>ja</v>
      </c>
      <c r="G49" s="131" t="str">
        <f>IF(OR('Anforderung Antragsteller'!W51="muss nicht erneut eingereicht werden",'Anforderung Antragsteller'!W51="nicht erforderlich"),"-",$C49)</f>
        <v>ja</v>
      </c>
      <c r="H49" s="131" t="str">
        <f>IF(OR('Anforderung Antragsteller'!AB51="muss nicht erneut eingereicht werden",'Anforderung Antragsteller'!AB51="nicht erforderlich"),"-",$C49)</f>
        <v>ja</v>
      </c>
      <c r="I49" s="131" t="str">
        <f t="shared" si="1"/>
        <v>Prüfung KAI</v>
      </c>
    </row>
    <row r="50" spans="1:9" x14ac:dyDescent="0.35">
      <c r="A50" s="20"/>
      <c r="B50" s="20"/>
      <c r="C50" s="20"/>
      <c r="D50" s="20"/>
      <c r="E50" s="20"/>
      <c r="F50" s="20"/>
      <c r="G50" s="20"/>
      <c r="H50" s="20"/>
      <c r="I50" s="20"/>
    </row>
  </sheetData>
  <sheetProtection algorithmName="SHA-512" hashValue="CPB4yo4Y9HLxfV+nwyjwZXyXhaTVqSJ2cqnS6kPDGdXniZzcIuihhyMgGPBqg36G8UyYoIjE5irB6cTyATB8Tg==" saltValue="DB+1IN1v/Dw2wmoc6MUbNw==" spinCount="100000" sheet="1" selectLockedCells="1" selectUnlockedCells="1"/>
  <pageMargins left="0.7" right="0.7" top="0.78740157499999996" bottom="0.78740157499999996"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41FFD320299AA243BB072106469F0A95" ma:contentTypeVersion="19" ma:contentTypeDescription="Ein neues Dokument erstellen." ma:contentTypeScope="" ma:versionID="a1c0a1a6e897beb0535dc2c295a45ea3">
  <xsd:schema xmlns:xsd="http://www.w3.org/2001/XMLSchema" xmlns:xs="http://www.w3.org/2001/XMLSchema" xmlns:p="http://schemas.microsoft.com/office/2006/metadata/properties" xmlns:ns2="2ee41ea0-9210-4bdd-b688-2ba3e537957c" xmlns:ns3="994e15ea-e90b-40aa-9296-7165787bfbee" targetNamespace="http://schemas.microsoft.com/office/2006/metadata/properties" ma:root="true" ma:fieldsID="a564cb11beeded7f74745c5133c3bfa5" ns2:_="" ns3:_="">
    <xsd:import namespace="2ee41ea0-9210-4bdd-b688-2ba3e537957c"/>
    <xsd:import namespace="994e15ea-e90b-40aa-9296-7165787bfbe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ServiceLocation"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ee41ea0-9210-4bdd-b688-2ba3e53795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Bildmarkierungen" ma:readOnly="false" ma:fieldId="{5cf76f15-5ced-4ddc-b409-7134ff3c332f}" ma:taxonomyMulti="true" ma:sspId="79f0e55c-afdc-43b4-b576-f6d88290847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94e15ea-e90b-40aa-9296-7165787bfbee" elementFormDefault="qualified">
    <xsd:import namespace="http://schemas.microsoft.com/office/2006/documentManagement/types"/>
    <xsd:import namespace="http://schemas.microsoft.com/office/infopath/2007/PartnerControls"/>
    <xsd:element name="SharedWithUsers" ma:index="14"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Freigegeben für - Details" ma:internalName="SharedWithDetails" ma:readOnly="true">
      <xsd:simpleType>
        <xsd:restriction base="dms:Note">
          <xsd:maxLength value="255"/>
        </xsd:restriction>
      </xsd:simpleType>
    </xsd:element>
    <xsd:element name="TaxCatchAll" ma:index="23" nillable="true" ma:displayName="Taxonomy Catch All Column" ma:hidden="true" ma:list="{a6c63523-fe14-44c1-9853-6e800d68dd0b}" ma:internalName="TaxCatchAll" ma:showField="CatchAllData" ma:web="994e15ea-e90b-40aa-9296-7165787bfbe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2ee41ea0-9210-4bdd-b688-2ba3e537957c">
      <Terms xmlns="http://schemas.microsoft.com/office/infopath/2007/PartnerControls"/>
    </lcf76f155ced4ddcb4097134ff3c332f>
    <TaxCatchAll xmlns="994e15ea-e90b-40aa-9296-7165787bfbee" xsi:nil="true"/>
  </documentManagement>
</p:properties>
</file>

<file path=customXml/item4.xml>��< ? x m l   v e r s i o n = " 1 . 0 "   e n c o d i n g = " u t f - 1 6 " ? > < D a t a M a s h u p   x m l n s = " h t t p : / / s c h e m a s . m i c r o s o f t . c o m / D a t a M a s h u p " > A A A A A B Y D A A B Q S w M E F A A C A A g A 4 H R r W b V o N l + m A A A A 9 g A A A B I A H A B D b 2 5 m a W c v U G F j a 2 F n Z S 5 4 b W w g o h g A K K A U A A A A A A A A A A A A A A A A A A A A A A A A A A A A h Y 9 L D o I w G I S v Q r q n D z D x k Z + y U H e S m J g Y t 0 2 p 0 A j F 0 G K 5 m w u P 5 B X E K O r O 5 X z z L W b u 1 x u k f V 0 F F 9 V a 3 Z g E M U x R o I x s c m 2 K B H X u G M 5 Q y m E r 5 E k U K h h k Y x e 9 z R N U O n d e E O K 9 x z 7 G T V u Q i F J G D t l m J 0 t V C / S R 9 X 8 5 1 M Y 6 Y a R C H P a v M T z C L J 5 g N p 1 j C m S E k G n z F a J h 7 7 P 9 g b D s K t e 1 i u c q X K 2 B j B H I + w N / A F B L A w Q U A A I A C A D g d G t Z 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4 H R r W S i K R 7 g O A A A A E Q A A A B M A H A B G b 3 J t d W x h c y 9 T Z W N 0 a W 9 u M S 5 t I K I Y A C i g F A A A A A A A A A A A A A A A A A A A A A A A A A A A A C t O T S 7 J z M 9 T C I b Q h t Y A U E s B A i 0 A F A A C A A g A 4 H R r W b V o N l + m A A A A 9 g A A A B I A A A A A A A A A A A A A A A A A A A A A A E N v b m Z p Z y 9 Q Y W N r Y W d l L n h t b F B L A Q I t A B Q A A g A I A O B 0 a 1 k P y u m r p A A A A O k A A A A T A A A A A A A A A A A A A A A A A P I A A A B b Q 2 9 u d G V u d F 9 U e X B l c 1 0 u e G 1 s U E s B A i 0 A F A A C A A g A 4 H R r W S i K R 7 g O A A A A E Q A A A B M A A A A A A A A A A A A A A A A A 4 w E A A E Z v c m 1 1 b G F z L 1 N l Y 3 R p b 2 4 x L m 1 Q S w U G A A A A A A M A A w D C A A A A P g 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B e r n a y m / h B B m t K l R 2 f o a 1 8 A A A A A A g A A A A A A E G Y A A A A B A A A g A A A A 3 H e J c p K r / j d B 9 A l k F K b g n N P f t i s T E + c v l C W j g B y o D f A A A A A A D o A A A A A C A A A g A A A A 0 S G N O x P l N K 3 y y w J K a u 6 2 P C H n L T M y p D U E / z F l / G g m o o x Q A A A A M X X v z + / S G Z S o E p Y t e v W y h 8 m 0 / x 8 9 1 Z c J G X M p D A 9 j E z n m g e / O T g x h 8 u n g P j v Q x K 7 I s n V m 0 T I w V j t K V w V v W Z Y V 6 f c L k + C e C G 7 W 7 V r z R 9 m i + S p A A A A A 4 v Z 6 I 4 4 e i k l G W q n C V j i w 8 C N m F 3 i L + a F L M p 1 o u J n I E a A R e I X C A u M q F Q l w s S x 2 F F w H I r r V M X 8 H l o Q 1 k N S E 2 5 H y F Q = = < / D a t a M a s h u p > 
</file>

<file path=customXml/itemProps1.xml><?xml version="1.0" encoding="utf-8"?>
<ds:datastoreItem xmlns:ds="http://schemas.openxmlformats.org/officeDocument/2006/customXml" ds:itemID="{D3CF0E5C-EB61-4925-B6FD-E25E816DF6A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ee41ea0-9210-4bdd-b688-2ba3e537957c"/>
    <ds:schemaRef ds:uri="994e15ea-e90b-40aa-9296-7165787bfbe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66C79EC-3143-48F8-AC99-6605598E5EA8}">
  <ds:schemaRefs>
    <ds:schemaRef ds:uri="http://schemas.microsoft.com/sharepoint/v3/contenttype/forms"/>
  </ds:schemaRefs>
</ds:datastoreItem>
</file>

<file path=customXml/itemProps3.xml><?xml version="1.0" encoding="utf-8"?>
<ds:datastoreItem xmlns:ds="http://schemas.openxmlformats.org/officeDocument/2006/customXml" ds:itemID="{1D96CACC-D97B-467A-8BA0-7BDFAE50FE14}">
  <ds:schemaRefs>
    <ds:schemaRef ds:uri="994e15ea-e90b-40aa-9296-7165787bfbee"/>
    <ds:schemaRef ds:uri="2ee41ea0-9210-4bdd-b688-2ba3e537957c"/>
    <ds:schemaRef ds:uri="http://purl.org/dc/elements/1.1/"/>
    <ds:schemaRef ds:uri="http://purl.org/dc/terms/"/>
    <ds:schemaRef ds:uri="http://schemas.microsoft.com/office/2006/documentManagement/types"/>
    <ds:schemaRef ds:uri="http://schemas.microsoft.com/office/2006/metadata/properties"/>
    <ds:schemaRef ds:uri="http://schemas.openxmlformats.org/package/2006/metadata/core-properties"/>
    <ds:schemaRef ds:uri="http://schemas.microsoft.com/office/infopath/2007/PartnerControls"/>
    <ds:schemaRef ds:uri="http://www.w3.org/XML/1998/namespace"/>
    <ds:schemaRef ds:uri="http://purl.org/dc/dcmitype/"/>
  </ds:schemaRefs>
</ds:datastoreItem>
</file>

<file path=customXml/itemProps4.xml><?xml version="1.0" encoding="utf-8"?>
<ds:datastoreItem xmlns:ds="http://schemas.openxmlformats.org/officeDocument/2006/customXml" ds:itemID="{DE63E668-932E-4F54-A2D0-6D8037DC37E2}">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8</vt:i4>
      </vt:variant>
      <vt:variant>
        <vt:lpstr>Benannte Bereiche</vt:lpstr>
      </vt:variant>
      <vt:variant>
        <vt:i4>7</vt:i4>
      </vt:variant>
    </vt:vector>
  </HeadingPairs>
  <TitlesOfParts>
    <vt:vector size="15" baseType="lpstr">
      <vt:lpstr>Infos</vt:lpstr>
      <vt:lpstr>Anforderungsliste</vt:lpstr>
      <vt:lpstr>Dropdown Quelle</vt:lpstr>
      <vt:lpstr>Prüfer</vt:lpstr>
      <vt:lpstr>Anforderung Antragsteller</vt:lpstr>
      <vt:lpstr>Prüfer-Hinweis</vt:lpstr>
      <vt:lpstr>Prüfung Priorität</vt:lpstr>
      <vt:lpstr>ALT 1.Prüfung</vt:lpstr>
      <vt:lpstr>Antr</vt:lpstr>
      <vt:lpstr>Prüfer!Antragsform</vt:lpstr>
      <vt:lpstr>Antragsform</vt:lpstr>
      <vt:lpstr>Anforderungsliste!Druckbereich</vt:lpstr>
      <vt:lpstr>Prüfer!Druckbereich</vt:lpstr>
      <vt:lpstr>Anforderungsliste!Drucktitel</vt:lpstr>
      <vt:lpstr>Prüfer!Drucktitel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Severin Kaineder // Wärmepumpe Austria</dc:creator>
  <cp:lastModifiedBy>Severin Kaineder // Wärmepumpe Austria</cp:lastModifiedBy>
  <cp:lastPrinted>2024-04-11T07:37:03Z</cp:lastPrinted>
  <dcterms:created xsi:type="dcterms:W3CDTF">2024-03-01T14:00:37Z</dcterms:created>
  <dcterms:modified xsi:type="dcterms:W3CDTF">2026-05-15T08:28:33Z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0x01010041FFD320299AA243BB072106469F0A95</vt:lpwstr>
  </property>
  <property fmtid="{D5CDD505-2E9C-101B-9397-08002B2CF9AE}" pid="3" name="MediaServiceImageTags">
    <vt:lpwstr/>
  </property>
</Properties>
</file>